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yashima2025-my.sharepoint.com/personal/admin_yashima2025_onmicrosoft_com/Documents/デスクトップ/八州指定請求書/"/>
    </mc:Choice>
  </mc:AlternateContent>
  <xr:revisionPtr revIDLastSave="1409" documentId="8_{2442ED52-B8A0-46D6-87DE-1310374A0E74}" xr6:coauthVersionLast="47" xr6:coauthVersionMax="47" xr10:uidLastSave="{C4AD9768-4BC7-44D8-AFAE-2169D7C59867}"/>
  <bookViews>
    <workbookView xWindow="-120" yWindow="-120" windowWidth="30960" windowHeight="16800" xr2:uid="{59BCCFA7-7CB2-4C14-A1E6-847D88222D50}"/>
  </bookViews>
  <sheets>
    <sheet name="1請求書(表紙）" sheetId="1" r:id="rId1"/>
    <sheet name="1-1明細" sheetId="2" r:id="rId2"/>
  </sheets>
  <externalReferences>
    <externalReference r:id="rId3"/>
  </externalReferences>
  <definedNames>
    <definedName name="_xlnm.Print_Area" localSheetId="1">'1-1明細'!$B$1:$I$33</definedName>
    <definedName name="_xlnm.Print_Area" localSheetId="0">'1請求書(表紙）'!$B$1:$P$42</definedName>
    <definedName name="インク価格設定リスト">#REF!</definedName>
    <definedName name="原材料名">#REF!</definedName>
    <definedName name="原材料名リスト">#REF!</definedName>
    <definedName name="仕入価格エリア">#REF!</definedName>
    <definedName name="仕入価格表範囲">#REF!</definedName>
    <definedName name="製品一覧">#REF!</definedName>
    <definedName name="単位">[1]科目!$N$1:$X$1</definedName>
    <definedName name="予算作成シート対応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H9" i="2"/>
  <c r="C133" i="2" l="1"/>
  <c r="C100" i="2"/>
  <c r="C67" i="2"/>
  <c r="C34" i="2"/>
  <c r="C1" i="2"/>
  <c r="J21" i="1"/>
  <c r="J19" i="1"/>
  <c r="J20" i="1"/>
  <c r="J22" i="1"/>
  <c r="J23" i="1"/>
  <c r="J24" i="1"/>
  <c r="J25" i="1"/>
  <c r="J26" i="1"/>
  <c r="J27" i="1"/>
  <c r="J28" i="1"/>
  <c r="J29" i="1"/>
  <c r="J30" i="1"/>
  <c r="G2" i="2" l="1"/>
  <c r="G1" i="2"/>
  <c r="G68" i="2"/>
  <c r="G67" i="2"/>
  <c r="H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G134" i="2"/>
  <c r="G133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G101" i="2"/>
  <c r="G100" i="2"/>
  <c r="H165" i="2" l="1"/>
  <c r="H132" i="2"/>
  <c r="G35" i="2"/>
  <c r="G34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10" i="2"/>
  <c r="H7" i="2"/>
  <c r="H6" i="2"/>
  <c r="H8" i="2" s="1"/>
  <c r="H99" i="2" l="1"/>
  <c r="J31" i="1" l="1"/>
  <c r="N31" i="1" l="1"/>
  <c r="D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由貴 田中</author>
  </authors>
  <commentList>
    <comment ref="C2" authorId="0" shapeId="0" xr:uid="{0C3FA73A-CE29-4DB7-9807-B227CB330936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5" authorId="0" shapeId="0" xr:uid="{5A0AA7DC-5BDB-40D3-8CEB-105890946CA0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68" authorId="0" shapeId="0" xr:uid="{22AB229A-1C81-4D3B-89AD-F9B43ED7E1EC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1" authorId="0" shapeId="0" xr:uid="{0DFDD30E-ADBA-40AB-AB85-1C99C7B6FD3D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4" authorId="0" shapeId="0" xr:uid="{7EC34E2D-FFEE-4A3A-A949-6AD5AB519251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<sst xmlns="http://schemas.openxmlformats.org/spreadsheetml/2006/main" count="91" uniqueCount="45">
  <si>
    <t>八州工業株式会社　御中</t>
    <rPh sb="0" eb="8">
      <t>ヤシマコウギョウカブシキガイシャ</t>
    </rPh>
    <rPh sb="9" eb="11">
      <t>オンチュウ</t>
    </rPh>
    <phoneticPr fontId="3"/>
  </si>
  <si>
    <t>登録番号</t>
    <rPh sb="0" eb="2">
      <t>トウロク</t>
    </rPh>
    <rPh sb="2" eb="4">
      <t>バンゴウ</t>
    </rPh>
    <phoneticPr fontId="3"/>
  </si>
  <si>
    <t>月分を下記の通り御請求申し上げます</t>
    <rPh sb="0" eb="2">
      <t>ツキブン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</si>
  <si>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</si>
  <si>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</si>
  <si>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TEL・FAX</t>
    <phoneticPr fontId="3"/>
  </si>
  <si>
    <t>【振込先】</t>
    <rPh sb="1" eb="4">
      <t>フリコミサキ</t>
    </rPh>
    <phoneticPr fontId="3"/>
  </si>
  <si>
    <t>銀行・支店</t>
    <rPh sb="0" eb="2">
      <t>ギンコウ</t>
    </rPh>
    <rPh sb="3" eb="5">
      <t>シテン</t>
    </rPh>
    <phoneticPr fontId="3"/>
  </si>
  <si>
    <t>請求金額</t>
    <rPh sb="0" eb="4">
      <t>セイキュウキンガク</t>
    </rPh>
    <phoneticPr fontId="3"/>
  </si>
  <si>
    <t>口座番号</t>
    <rPh sb="0" eb="2">
      <t>コウザ</t>
    </rPh>
    <rPh sb="2" eb="4">
      <t>バンゴウ</t>
    </rPh>
    <phoneticPr fontId="3"/>
  </si>
  <si>
    <t>フリガナ</t>
    <phoneticPr fontId="3"/>
  </si>
  <si>
    <t>口座名義</t>
    <rPh sb="0" eb="2">
      <t>コウザ</t>
    </rPh>
    <rPh sb="2" eb="4">
      <t>メイギ</t>
    </rPh>
    <phoneticPr fontId="3"/>
  </si>
  <si>
    <t>元請名</t>
    <rPh sb="0" eb="2">
      <t>モトウ</t>
    </rPh>
    <rPh sb="2" eb="3">
      <t>メイ</t>
    </rPh>
    <phoneticPr fontId="3"/>
  </si>
  <si>
    <t>現場名</t>
    <rPh sb="0" eb="3">
      <t>ゲンバメイ</t>
    </rPh>
    <phoneticPr fontId="3"/>
  </si>
  <si>
    <t>契約金額</t>
    <rPh sb="0" eb="2">
      <t>ケイヤク</t>
    </rPh>
    <rPh sb="2" eb="4">
      <t>キンガク</t>
    </rPh>
    <phoneticPr fontId="3"/>
  </si>
  <si>
    <t>備考</t>
    <rPh sb="0" eb="2">
      <t>ビコウ</t>
    </rPh>
    <phoneticPr fontId="3"/>
  </si>
  <si>
    <t>文生</t>
    <rPh sb="0" eb="2">
      <t>フミオ</t>
    </rPh>
    <phoneticPr fontId="3"/>
  </si>
  <si>
    <t>義一</t>
    <rPh sb="0" eb="2">
      <t>ギイチ</t>
    </rPh>
    <phoneticPr fontId="3"/>
  </si>
  <si>
    <t>合計金額</t>
    <rPh sb="0" eb="2">
      <t>ゴウケイ</t>
    </rPh>
    <rPh sb="2" eb="4">
      <t>キンガク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</si>
  <si>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</si>
  <si>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</si>
  <si>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</si>
  <si>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</si>
  <si>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満春</t>
    <rPh sb="0" eb="2">
      <t>ミツハル</t>
    </rPh>
    <phoneticPr fontId="3"/>
  </si>
  <si>
    <t>種別</t>
    <rPh sb="0" eb="2">
      <t>シュベツ</t>
    </rPh>
    <phoneticPr fontId="3"/>
  </si>
  <si>
    <t>現場名：</t>
    <rPh sb="0" eb="2">
      <t>ゲンバ</t>
    </rPh>
    <rPh sb="2" eb="3">
      <t>メイ</t>
    </rPh>
    <phoneticPr fontId="3"/>
  </si>
  <si>
    <t>元請け：</t>
    <rPh sb="0" eb="2">
      <t>モトウ</t>
    </rPh>
    <phoneticPr fontId="3"/>
  </si>
  <si>
    <t>No/元請</t>
    <rPh sb="3" eb="5">
      <t>モトウケ</t>
    </rPh>
    <phoneticPr fontId="3"/>
  </si>
  <si>
    <t>消費税</t>
    <rPh sb="0" eb="3">
      <t>ショウヒゼイ</t>
    </rPh>
    <phoneticPr fontId="3"/>
  </si>
  <si>
    <t>会社記入欄</t>
    <rPh sb="0" eb="2">
      <t>カイシャ</t>
    </rPh>
    <rPh sb="2" eb="4">
      <t>キニュウ</t>
    </rPh>
    <rPh sb="4" eb="5">
      <t>ラン</t>
    </rPh>
    <phoneticPr fontId="3"/>
  </si>
  <si>
    <t>(税込)</t>
    <rPh sb="1" eb="3">
      <t>ゼイコ</t>
    </rPh>
    <phoneticPr fontId="3"/>
  </si>
  <si>
    <t>銀行ｺｰﾄﾞ：</t>
    <rPh sb="0" eb="2">
      <t>ギンコウ</t>
    </rPh>
    <phoneticPr fontId="3"/>
  </si>
  <si>
    <t>支店ｺｰﾄﾞ：</t>
    <rPh sb="0" eb="2">
      <t>シテン</t>
    </rPh>
    <phoneticPr fontId="3"/>
  </si>
  <si>
    <t>【請求内容】</t>
    <rPh sb="3" eb="5">
      <t>ナイヨウ</t>
    </rPh>
    <phoneticPr fontId="3"/>
  </si>
  <si>
    <t>支払い金額</t>
    <rPh sb="0" eb="2">
      <t>シハラ</t>
    </rPh>
    <rPh sb="3" eb="5">
      <t>キンガク</t>
    </rPh>
    <phoneticPr fontId="3"/>
  </si>
  <si>
    <t>着日　　　　　　　　　　　</t>
    <rPh sb="0" eb="2">
      <t>チャクビ</t>
    </rPh>
    <phoneticPr fontId="3"/>
  </si>
  <si>
    <t>請求金額　　　　　　　　　　　　　　</t>
    <rPh sb="0" eb="2">
      <t>セイキュウ</t>
    </rPh>
    <rPh sb="2" eb="4">
      <t>キンガク</t>
    </rPh>
    <phoneticPr fontId="3"/>
  </si>
  <si>
    <t>査定金額　　　　　　　　　　　　　　</t>
    <rPh sb="0" eb="2">
      <t>サテイ</t>
    </rPh>
    <rPh sb="2" eb="4">
      <t>キンガク</t>
    </rPh>
    <phoneticPr fontId="3"/>
  </si>
  <si>
    <t>査定理由　　　　　　　　　　　　　　</t>
    <phoneticPr fontId="3"/>
  </si>
  <si>
    <t>　　￥　　　　　　　　　　　</t>
    <phoneticPr fontId="3"/>
  </si>
  <si>
    <t>　　担当者印　　　　　　</t>
    <rPh sb="2" eb="5">
      <t>タントウシャ</t>
    </rPh>
    <rPh sb="5" eb="6">
      <t>イン</t>
    </rPh>
    <phoneticPr fontId="3"/>
  </si>
  <si>
    <t>台帳NO　 　　　　（　　）</t>
    <rPh sb="0" eb="2">
      <t>ダイチョウ</t>
    </rPh>
    <phoneticPr fontId="3"/>
  </si>
  <si>
    <t>担当</t>
    <rPh sb="0" eb="2">
      <t>タントウ</t>
    </rPh>
    <phoneticPr fontId="3"/>
  </si>
  <si>
    <t>種別2</t>
    <rPh sb="0" eb="2">
      <t>シュベツ</t>
    </rPh>
    <phoneticPr fontId="3"/>
  </si>
  <si>
    <t>支払日　　　　　　　　</t>
    <rPh sb="0" eb="3">
      <t>シハライビ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</si>
</sst>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&quot;No.&quot;#####"/>
    <numFmt numFmtId="178" formatCode="#,##0.0;[Red]\-#,##0.0"/>
    <numFmt numFmtId="179" formatCode="yyyy&quot;年&quot;m&quot;月&quot;d&quot;日&quot;;@"/>
    <numFmt numFmtId="180" formatCode="m"/>
    <numFmt numFmtId="181" formatCode="&quot;¥&quot;#,##0_);[Red]\(&quot;¥&quot;#,##0\)"/>
    <numFmt numFmtId="182" formatCode="0_ ;[Red]\-0\ "/>
    <numFmt numFmtId="183" formatCode="[$-F800]dddd\,\ mmmm\ dd\,\ yyyy"/>
    <numFmt numFmtId="184" formatCode="_ &quot;¥&quot;#,##0\-_ ;_ &quot;¥&quot;* \-#,##0_ ;_ &quot;¥&quot;* &quot;-&quot;_ ;_ @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Yu Gothic UI"/>
      <family val="3"/>
      <charset val="128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u/>
      <sz val="10"/>
      <name val="Yu Gothic UI"/>
      <family val="3"/>
      <charset val="128"/>
    </font>
    <font>
      <b/>
      <u/>
      <sz val="16"/>
      <name val="Yu Gothic UI"/>
      <family val="3"/>
      <charset val="128"/>
    </font>
    <font>
      <u/>
      <sz val="12"/>
      <name val="Yu Gothic UI"/>
      <family val="3"/>
      <charset val="128"/>
    </font>
    <font>
      <b/>
      <sz val="14"/>
      <name val="Yu Gothic UI"/>
      <family val="3"/>
      <charset val="128"/>
    </font>
    <font>
      <b/>
      <sz val="16"/>
      <name val="Yu Gothic UI"/>
      <family val="3"/>
      <charset val="128"/>
    </font>
    <font>
      <b/>
      <sz val="18"/>
      <name val="Yu Gothic UI"/>
      <family val="3"/>
      <charset val="128"/>
    </font>
    <font>
      <sz val="8"/>
      <name val="Yu Gothic UI"/>
      <family val="3"/>
      <charset val="128"/>
    </font>
    <font>
      <b/>
      <sz val="11"/>
      <name val="Yu Gothic UI"/>
      <family val="3"/>
      <charset val="128"/>
    </font>
    <font>
      <sz val="9"/>
      <name val="Yu Gothic UI"/>
      <family val="3"/>
      <charset val="128"/>
    </font>
    <font>
      <sz val="12"/>
      <name val="Yu Gothic UI"/>
      <family val="3"/>
      <charset val="128"/>
    </font>
    <font>
      <sz val="14"/>
      <name val="Yu Gothic UI"/>
      <family val="3"/>
      <charset val="128"/>
    </font>
    <font>
      <u/>
      <sz val="11"/>
      <name val="Yu Gothic UI"/>
      <family val="3"/>
      <charset val="128"/>
    </font>
    <font>
      <sz val="1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9"/>
      <name val="Yu Gothic UI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1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b/>
      <sz val="8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0" xfId="1" applyNumberFormat="1" applyFont="1" applyFill="1" applyBorder="1" applyProtection="1">
      <alignment vertical="center"/>
      <protection locked="0"/>
    </xf>
    <xf numFmtId="17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centerContinuous"/>
    </xf>
    <xf numFmtId="178" fontId="2" fillId="0" borderId="0" xfId="1" applyNumberFormat="1" applyFont="1" applyFill="1" applyBorder="1" applyAlignment="1" applyProtection="1">
      <alignment horizontal="centerContinuous"/>
    </xf>
    <xf numFmtId="0" fontId="2" fillId="0" borderId="0" xfId="0" applyFont="1" applyAlignment="1">
      <alignment horizontal="center"/>
    </xf>
    <xf numFmtId="176" fontId="2" fillId="0" borderId="0" xfId="1" applyNumberFormat="1" applyFont="1" applyFill="1" applyBorder="1" applyAlignment="1" applyProtection="1">
      <alignment horizontal="centerContinuous"/>
    </xf>
    <xf numFmtId="176" fontId="2" fillId="0" borderId="0" xfId="1" applyNumberFormat="1" applyFont="1" applyFill="1" applyBorder="1" applyProtection="1">
      <alignment vertical="center"/>
    </xf>
    <xf numFmtId="0" fontId="2" fillId="0" borderId="0" xfId="0" applyFont="1" applyAlignment="1">
      <alignment horizontal="right"/>
    </xf>
    <xf numFmtId="179" fontId="2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2" fillId="0" borderId="0" xfId="0" applyFont="1" applyAlignment="1" applyProtection="1">
      <protection locked="0"/>
    </xf>
    <xf numFmtId="180" fontId="8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181" fontId="6" fillId="0" borderId="0" xfId="2" applyFont="1" applyAlignment="1">
      <alignment vertical="center"/>
    </xf>
    <xf numFmtId="0" fontId="9" fillId="0" borderId="0" xfId="0" applyFont="1" applyAlignment="1"/>
    <xf numFmtId="181" fontId="10" fillId="0" borderId="0" xfId="2" applyFont="1" applyBorder="1" applyAlignment="1"/>
    <xf numFmtId="176" fontId="2" fillId="0" borderId="0" xfId="1" applyNumberFormat="1" applyFont="1" applyFill="1" applyBorder="1" applyAlignment="1" applyProtection="1"/>
    <xf numFmtId="176" fontId="11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181" fontId="10" fillId="0" borderId="0" xfId="2" applyFont="1" applyBorder="1" applyAlignment="1">
      <alignment horizontal="center"/>
    </xf>
    <xf numFmtId="181" fontId="12" fillId="0" borderId="0" xfId="2" applyFont="1" applyBorder="1" applyAlignment="1"/>
    <xf numFmtId="178" fontId="2" fillId="0" borderId="0" xfId="1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9" fontId="14" fillId="0" borderId="0" xfId="3" applyFont="1" applyFill="1" applyBorder="1" applyAlignment="1">
      <alignment horizontal="center" vertical="center" shrinkToFit="1"/>
    </xf>
    <xf numFmtId="9" fontId="14" fillId="0" borderId="0" xfId="3" applyFont="1" applyFill="1" applyBorder="1" applyAlignment="1">
      <alignment vertical="center" shrinkToFit="1"/>
    </xf>
    <xf numFmtId="38" fontId="15" fillId="0" borderId="0" xfId="1" applyFont="1" applyFill="1" applyBorder="1" applyAlignment="1">
      <alignment horizontal="center" shrinkToFit="1"/>
    </xf>
    <xf numFmtId="38" fontId="15" fillId="0" borderId="0" xfId="1" applyFont="1" applyFill="1" applyBorder="1" applyAlignment="1"/>
    <xf numFmtId="182" fontId="15" fillId="0" borderId="0" xfId="1" applyNumberFormat="1" applyFont="1" applyFill="1" applyBorder="1" applyAlignment="1"/>
    <xf numFmtId="0" fontId="13" fillId="0" borderId="0" xfId="0" applyFont="1" applyProtection="1">
      <alignment vertical="center"/>
      <protection locked="0"/>
    </xf>
    <xf numFmtId="177" fontId="4" fillId="0" borderId="0" xfId="0" applyNumberFormat="1" applyFont="1" applyAlignment="1"/>
    <xf numFmtId="58" fontId="4" fillId="0" borderId="0" xfId="0" applyNumberFormat="1" applyFont="1" applyAlignment="1"/>
    <xf numFmtId="0" fontId="4" fillId="0" borderId="0" xfId="0" applyFont="1" applyAlignment="1" applyProtection="1">
      <alignment vertical="center" wrapText="1"/>
      <protection locked="0"/>
    </xf>
    <xf numFmtId="176" fontId="17" fillId="0" borderId="0" xfId="1" applyNumberFormat="1" applyFont="1" applyFill="1" applyBorder="1" applyAlignment="1" applyProtection="1">
      <alignment vertical="center" shrinkToFit="1"/>
      <protection locked="0"/>
    </xf>
    <xf numFmtId="176" fontId="4" fillId="0" borderId="0" xfId="1" applyNumberFormat="1" applyFont="1" applyFill="1" applyBorder="1" applyAlignment="1" applyProtection="1">
      <alignment vertical="center" shrinkToFit="1"/>
      <protection locked="0"/>
    </xf>
    <xf numFmtId="176" fontId="12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16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176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38" fontId="4" fillId="2" borderId="2" xfId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9" fontId="19" fillId="0" borderId="0" xfId="3" applyFont="1" applyFill="1" applyBorder="1" applyAlignment="1">
      <alignment vertical="center" shrinkToFit="1"/>
    </xf>
    <xf numFmtId="38" fontId="19" fillId="0" borderId="0" xfId="1" applyFont="1" applyFill="1" applyBorder="1" applyAlignment="1"/>
    <xf numFmtId="182" fontId="19" fillId="0" borderId="0" xfId="1" applyNumberFormat="1" applyFont="1" applyFill="1" applyBorder="1" applyAlignment="1"/>
    <xf numFmtId="176" fontId="4" fillId="0" borderId="0" xfId="1" applyNumberFormat="1" applyFont="1" applyFill="1" applyBorder="1" applyProtection="1">
      <alignment vertical="center"/>
      <protection locked="0"/>
    </xf>
    <xf numFmtId="58" fontId="4" fillId="0" borderId="0" xfId="0" applyNumberFormat="1" applyFont="1" applyAlignment="1" applyProtection="1">
      <alignment horizontal="right"/>
      <protection locked="0"/>
    </xf>
    <xf numFmtId="182" fontId="19" fillId="0" borderId="0" xfId="0" applyNumberFormat="1" applyFont="1" applyAlignment="1" applyProtection="1">
      <alignment horizontal="center"/>
      <protection locked="0"/>
    </xf>
    <xf numFmtId="182" fontId="19" fillId="0" borderId="0" xfId="0" applyNumberFormat="1" applyFont="1" applyAlignment="1" applyProtection="1">
      <protection locked="0"/>
    </xf>
    <xf numFmtId="38" fontId="19" fillId="0" borderId="0" xfId="1" applyFont="1" applyFill="1" applyBorder="1" applyAlignment="1" applyProtection="1">
      <protection locked="0"/>
    </xf>
    <xf numFmtId="38" fontId="19" fillId="0" borderId="0" xfId="1" applyFont="1" applyFill="1" applyBorder="1" applyAlignment="1" applyProtection="1">
      <alignment horizontal="right" shrinkToFit="1"/>
      <protection locked="0"/>
    </xf>
    <xf numFmtId="38" fontId="19" fillId="0" borderId="0" xfId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  <protection locked="0"/>
    </xf>
    <xf numFmtId="38" fontId="4" fillId="0" borderId="0" xfId="1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38" fontId="4" fillId="0" borderId="0" xfId="1" applyFo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176" fontId="0" fillId="0" borderId="2" xfId="1" applyNumberFormat="1" applyFont="1" applyFill="1" applyBorder="1" applyAlignment="1" applyProtection="1">
      <alignment horizontal="center" vertical="center" shrinkToFit="1"/>
      <protection locked="0"/>
    </xf>
    <xf numFmtId="178" fontId="0" fillId="0" borderId="2" xfId="1" applyNumberFormat="1" applyFont="1" applyBorder="1" applyAlignment="1" applyProtection="1">
      <alignment horizontal="right" vertical="center" shrinkToFit="1"/>
      <protection locked="0"/>
    </xf>
    <xf numFmtId="38" fontId="0" fillId="0" borderId="2" xfId="1" applyFont="1" applyBorder="1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0" fillId="0" borderId="16" xfId="1" applyNumberFormat="1" applyFont="1" applyFill="1" applyBorder="1" applyAlignment="1" applyProtection="1">
      <alignment horizontal="center" vertical="center" shrinkToFit="1"/>
      <protection locked="0"/>
    </xf>
    <xf numFmtId="178" fontId="0" fillId="0" borderId="16" xfId="1" applyNumberFormat="1" applyFont="1" applyBorder="1" applyAlignment="1" applyProtection="1">
      <alignment horizontal="right" vertical="center" shrinkToFit="1"/>
      <protection locked="0"/>
    </xf>
    <xf numFmtId="38" fontId="0" fillId="0" borderId="16" xfId="1" applyFont="1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0" xfId="0" applyBorder="1" applyProtection="1">
      <alignment vertical="center"/>
      <protection locked="0"/>
    </xf>
    <xf numFmtId="176" fontId="0" fillId="0" borderId="10" xfId="1" applyNumberFormat="1" applyFont="1" applyFill="1" applyBorder="1" applyAlignment="1" applyProtection="1">
      <alignment horizontal="center" vertical="center" shrinkToFit="1"/>
      <protection locked="0"/>
    </xf>
    <xf numFmtId="9" fontId="0" fillId="0" borderId="10" xfId="3" applyFont="1" applyBorder="1" applyAlignment="1" applyProtection="1">
      <alignment horizontal="right" vertical="center" shrinkToFit="1"/>
      <protection locked="0"/>
    </xf>
    <xf numFmtId="38" fontId="0" fillId="0" borderId="10" xfId="1" applyFont="1" applyBorder="1" applyAlignment="1" applyProtection="1">
      <alignment horizontal="right" vertical="center" shrinkToFit="1"/>
      <protection locked="0"/>
    </xf>
    <xf numFmtId="38" fontId="0" fillId="0" borderId="10" xfId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6" fontId="0" fillId="0" borderId="2" xfId="1" applyNumberFormat="1" applyFont="1" applyFill="1" applyBorder="1" applyAlignment="1" applyProtection="1">
      <alignment vertical="center"/>
      <protection locked="0"/>
    </xf>
    <xf numFmtId="178" fontId="0" fillId="0" borderId="2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0" fontId="20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1" applyNumberFormat="1" applyFont="1" applyFill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84" fontId="20" fillId="0" borderId="2" xfId="0" applyNumberFormat="1" applyFont="1" applyBorder="1" applyAlignment="1" applyProtection="1">
      <alignment horizontal="left" vertical="center"/>
      <protection locked="0"/>
    </xf>
    <xf numFmtId="176" fontId="22" fillId="0" borderId="2" xfId="1" applyNumberFormat="1" applyFont="1" applyFill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0" fillId="0" borderId="2" xfId="1" applyNumberFormat="1" applyFont="1" applyFill="1" applyBorder="1" applyAlignment="1" applyProtection="1">
      <alignment vertical="center" shrinkToFit="1"/>
      <protection locked="0"/>
    </xf>
    <xf numFmtId="0" fontId="20" fillId="0" borderId="2" xfId="0" applyFont="1" applyBorder="1" applyAlignment="1" applyProtection="1">
      <alignment horizontal="center"/>
      <protection locked="0"/>
    </xf>
    <xf numFmtId="178" fontId="0" fillId="0" borderId="2" xfId="0" applyNumberFormat="1" applyBorder="1" applyAlignment="1" applyProtection="1">
      <alignment horizontal="right" vertical="center" shrinkToFit="1"/>
      <protection locked="0"/>
    </xf>
    <xf numFmtId="0" fontId="0" fillId="0" borderId="2" xfId="0" applyBorder="1" applyAlignment="1" applyProtection="1">
      <alignment horizontal="right" vertical="center" shrinkToFit="1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6" xfId="0" applyFont="1" applyBorder="1" applyProtection="1">
      <alignment vertical="center"/>
      <protection locked="0"/>
    </xf>
    <xf numFmtId="9" fontId="0" fillId="0" borderId="16" xfId="3" applyFont="1" applyFill="1" applyBorder="1" applyAlignment="1" applyProtection="1">
      <alignment vertical="center" shrinkToFit="1"/>
      <protection locked="0"/>
    </xf>
    <xf numFmtId="178" fontId="0" fillId="0" borderId="16" xfId="3" applyNumberFormat="1" applyFont="1" applyFill="1" applyBorder="1" applyAlignment="1" applyProtection="1">
      <alignment horizontal="right" vertical="center" shrinkToFit="1"/>
      <protection locked="0"/>
    </xf>
    <xf numFmtId="9" fontId="0" fillId="0" borderId="16" xfId="3" applyFont="1" applyFill="1" applyBorder="1" applyAlignment="1" applyProtection="1">
      <alignment horizontal="right" vertical="center" shrinkToFit="1"/>
      <protection locked="0"/>
    </xf>
    <xf numFmtId="38" fontId="0" fillId="0" borderId="16" xfId="1" applyFont="1" applyFill="1" applyBorder="1" applyAlignment="1" applyProtection="1">
      <alignment horizontal="right" vertical="center" shrinkToFit="1"/>
      <protection locked="0"/>
    </xf>
    <xf numFmtId="38" fontId="0" fillId="0" borderId="16" xfId="1" applyFont="1" applyFill="1" applyBorder="1" applyAlignment="1" applyProtection="1">
      <alignment horizontal="right" vertical="center"/>
      <protection locked="0"/>
    </xf>
    <xf numFmtId="182" fontId="0" fillId="0" borderId="10" xfId="0" applyNumberFormat="1" applyBorder="1" applyAlignment="1" applyProtection="1">
      <alignment horizontal="center" shrinkToFit="1"/>
      <protection locked="0"/>
    </xf>
    <xf numFmtId="182" fontId="0" fillId="0" borderId="10" xfId="0" applyNumberFormat="1" applyBorder="1" applyAlignment="1" applyProtection="1">
      <alignment horizontal="center" vertical="center" shrinkToFit="1"/>
      <protection locked="0"/>
    </xf>
    <xf numFmtId="38" fontId="0" fillId="0" borderId="10" xfId="1" applyFont="1" applyFill="1" applyBorder="1" applyAlignment="1" applyProtection="1">
      <alignment vertical="center"/>
      <protection locked="0"/>
    </xf>
    <xf numFmtId="178" fontId="0" fillId="0" borderId="10" xfId="1" applyNumberFormat="1" applyFont="1" applyFill="1" applyBorder="1" applyAlignment="1" applyProtection="1">
      <alignment horizontal="right" shrinkToFit="1"/>
      <protection locked="0"/>
    </xf>
    <xf numFmtId="38" fontId="0" fillId="0" borderId="10" xfId="1" applyFont="1" applyFill="1" applyBorder="1" applyAlignment="1" applyProtection="1">
      <alignment horizontal="right"/>
      <protection locked="0"/>
    </xf>
    <xf numFmtId="38" fontId="0" fillId="0" borderId="10" xfId="1" applyFont="1" applyFill="1" applyBorder="1" applyAlignment="1" applyProtection="1">
      <alignment horizontal="right" shrinkToFit="1"/>
      <protection locked="0"/>
    </xf>
    <xf numFmtId="38" fontId="0" fillId="0" borderId="10" xfId="1" applyFont="1" applyFill="1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176" fontId="1" fillId="0" borderId="2" xfId="1" applyNumberFormat="1" applyFont="1" applyFill="1" applyBorder="1" applyAlignment="1" applyProtection="1">
      <alignment horizontal="left" vertical="center"/>
      <protection locked="0"/>
    </xf>
    <xf numFmtId="38" fontId="1" fillId="0" borderId="2" xfId="1" applyFont="1" applyFill="1" applyBorder="1" applyAlignment="1" applyProtection="1">
      <alignment horizontal="right" vertical="center"/>
      <protection locked="0"/>
    </xf>
    <xf numFmtId="184" fontId="0" fillId="0" borderId="2" xfId="0" applyNumberFormat="1" applyBorder="1" applyAlignment="1" applyProtection="1">
      <alignment horizontal="left" vertical="center"/>
      <protection locked="0"/>
    </xf>
    <xf numFmtId="176" fontId="1" fillId="0" borderId="2" xfId="1" applyNumberFormat="1" applyFont="1" applyFill="1" applyBorder="1" applyAlignment="1" applyProtection="1">
      <alignment vertical="center"/>
      <protection locked="0"/>
    </xf>
    <xf numFmtId="176" fontId="1" fillId="0" borderId="2" xfId="1" applyNumberFormat="1" applyFont="1" applyFill="1" applyBorder="1" applyAlignment="1" applyProtection="1">
      <alignment vertical="center" shrinkToFit="1"/>
      <protection locked="0"/>
    </xf>
    <xf numFmtId="38" fontId="1" fillId="0" borderId="2" xfId="1" applyFont="1" applyBorder="1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6" xfId="0" applyBorder="1" applyProtection="1">
      <alignment vertical="center"/>
      <protection locked="0"/>
    </xf>
    <xf numFmtId="9" fontId="1" fillId="0" borderId="16" xfId="3" applyFont="1" applyFill="1" applyBorder="1" applyAlignment="1" applyProtection="1">
      <alignment vertical="center" shrinkToFit="1"/>
      <protection locked="0"/>
    </xf>
    <xf numFmtId="178" fontId="1" fillId="0" borderId="16" xfId="3" applyNumberFormat="1" applyFont="1" applyFill="1" applyBorder="1" applyAlignment="1" applyProtection="1">
      <alignment horizontal="right" vertical="center" shrinkToFit="1"/>
      <protection locked="0"/>
    </xf>
    <xf numFmtId="9" fontId="1" fillId="0" borderId="16" xfId="3" applyFont="1" applyFill="1" applyBorder="1" applyAlignment="1" applyProtection="1">
      <alignment horizontal="right" vertical="center" shrinkToFit="1"/>
      <protection locked="0"/>
    </xf>
    <xf numFmtId="38" fontId="1" fillId="0" borderId="16" xfId="1" applyFont="1" applyFill="1" applyBorder="1" applyAlignment="1" applyProtection="1">
      <alignment horizontal="right" vertical="center" shrinkToFit="1"/>
      <protection locked="0"/>
    </xf>
    <xf numFmtId="38" fontId="1" fillId="0" borderId="16" xfId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76" fontId="1" fillId="0" borderId="10" xfId="1" applyNumberFormat="1" applyFont="1" applyFill="1" applyBorder="1" applyAlignment="1" applyProtection="1">
      <alignment horizontal="left" vertical="center"/>
      <protection locked="0"/>
    </xf>
    <xf numFmtId="178" fontId="0" fillId="0" borderId="10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38" fontId="1" fillId="0" borderId="10" xfId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178" fontId="2" fillId="2" borderId="2" xfId="1" applyNumberFormat="1" applyFont="1" applyFill="1" applyBorder="1" applyAlignment="1" applyProtection="1">
      <alignment horizontal="center" vertical="center" shrinkToFit="1"/>
    </xf>
    <xf numFmtId="178" fontId="2" fillId="2" borderId="3" xfId="1" applyNumberFormat="1" applyFont="1" applyFill="1" applyBorder="1" applyAlignment="1" applyProtection="1">
      <alignment horizontal="center" vertical="center" shrinkToFit="1"/>
    </xf>
    <xf numFmtId="38" fontId="0" fillId="0" borderId="3" xfId="1" applyFont="1" applyFill="1" applyBorder="1" applyAlignment="1">
      <alignment horizontal="right"/>
    </xf>
    <xf numFmtId="38" fontId="0" fillId="0" borderId="2" xfId="1" applyFont="1" applyFill="1" applyBorder="1" applyAlignment="1">
      <alignment horizontal="right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/>
      <protection locked="0"/>
    </xf>
    <xf numFmtId="181" fontId="12" fillId="0" borderId="0" xfId="2" applyFont="1" applyBorder="1" applyAlignment="1">
      <alignment horizontal="center"/>
    </xf>
    <xf numFmtId="0" fontId="2" fillId="0" borderId="11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26" fillId="0" borderId="0" xfId="0" applyFont="1" applyAlignment="1" applyProtection="1">
      <protection locked="0"/>
    </xf>
    <xf numFmtId="0" fontId="26" fillId="0" borderId="0" xfId="0" applyFont="1" applyProtection="1">
      <alignment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176" fontId="2" fillId="0" borderId="11" xfId="1" applyNumberFormat="1" applyFont="1" applyFill="1" applyBorder="1" applyProtection="1">
      <alignment vertical="center"/>
      <protection locked="0"/>
    </xf>
    <xf numFmtId="0" fontId="26" fillId="0" borderId="25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176" fontId="2" fillId="0" borderId="1" xfId="1" applyNumberFormat="1" applyFont="1" applyFill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Protection="1">
      <alignment vertical="center"/>
      <protection locked="0"/>
    </xf>
    <xf numFmtId="0" fontId="29" fillId="0" borderId="0" xfId="0" applyFont="1" applyAlignment="1">
      <alignment horizont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32" fillId="0" borderId="2" xfId="0" applyFont="1" applyBorder="1" applyAlignment="1">
      <alignment horizontal="center" shrinkToFit="1"/>
    </xf>
    <xf numFmtId="9" fontId="32" fillId="0" borderId="2" xfId="3" applyFont="1" applyFill="1" applyBorder="1" applyAlignment="1">
      <alignment horizontal="center" shrinkToFit="1"/>
    </xf>
    <xf numFmtId="38" fontId="32" fillId="0" borderId="2" xfId="1" applyFont="1" applyFill="1" applyBorder="1" applyAlignment="1">
      <alignment horizontal="center"/>
    </xf>
    <xf numFmtId="38" fontId="32" fillId="0" borderId="22" xfId="1" applyFont="1" applyFill="1" applyBorder="1" applyAlignment="1">
      <alignment horizontal="center"/>
    </xf>
    <xf numFmtId="182" fontId="0" fillId="0" borderId="10" xfId="0" applyNumberForma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81" fontId="25" fillId="0" borderId="0" xfId="2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81" fontId="33" fillId="0" borderId="0" xfId="2" applyFont="1" applyBorder="1" applyAlignment="1">
      <alignment horizontal="left"/>
    </xf>
    <xf numFmtId="184" fontId="0" fillId="0" borderId="2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>
      <alignment horizontal="center"/>
    </xf>
    <xf numFmtId="179" fontId="2" fillId="0" borderId="0" xfId="0" applyNumberFormat="1" applyFont="1" applyAlignment="1" applyProtection="1">
      <alignment horizontal="center" vertical="center"/>
      <protection locked="0"/>
    </xf>
    <xf numFmtId="58" fontId="2" fillId="0" borderId="0" xfId="0" applyNumberFormat="1" applyFont="1" applyAlignment="1">
      <alignment horizontal="center"/>
    </xf>
    <xf numFmtId="58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176" fontId="2" fillId="2" borderId="2" xfId="1" applyNumberFormat="1" applyFont="1" applyFill="1" applyBorder="1" applyAlignment="1" applyProtection="1">
      <alignment horizontal="center" vertical="center" shrinkToFit="1"/>
    </xf>
    <xf numFmtId="176" fontId="2" fillId="2" borderId="3" xfId="1" applyNumberFormat="1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181" fontId="24" fillId="0" borderId="1" xfId="2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38" fontId="27" fillId="0" borderId="0" xfId="1" applyFont="1" applyBorder="1" applyAlignment="1">
      <alignment horizontal="center" vertical="center"/>
    </xf>
    <xf numFmtId="38" fontId="28" fillId="0" borderId="2" xfId="1" applyFont="1" applyBorder="1" applyAlignment="1">
      <alignment horizontal="center" vertical="center"/>
    </xf>
    <xf numFmtId="38" fontId="28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/>
    </xf>
    <xf numFmtId="38" fontId="0" fillId="0" borderId="20" xfId="1" applyFont="1" applyBorder="1" applyAlignment="1">
      <alignment horizontal="center"/>
    </xf>
    <xf numFmtId="38" fontId="28" fillId="0" borderId="5" xfId="1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38" fontId="0" fillId="0" borderId="2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38" fontId="0" fillId="0" borderId="6" xfId="1" applyFont="1" applyFill="1" applyBorder="1" applyAlignment="1">
      <alignment horizontal="right"/>
    </xf>
    <xf numFmtId="38" fontId="0" fillId="0" borderId="7" xfId="1" applyFont="1" applyFill="1" applyBorder="1" applyAlignment="1">
      <alignment horizontal="right"/>
    </xf>
    <xf numFmtId="38" fontId="0" fillId="0" borderId="5" xfId="1" applyFont="1" applyFill="1" applyBorder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38" fontId="32" fillId="0" borderId="3" xfId="1" applyFont="1" applyFill="1" applyBorder="1" applyAlignment="1">
      <alignment horizontal="center"/>
    </xf>
    <xf numFmtId="38" fontId="32" fillId="0" borderId="5" xfId="1" applyFont="1" applyFill="1" applyBorder="1" applyAlignment="1">
      <alignment horizontal="center"/>
    </xf>
    <xf numFmtId="38" fontId="23" fillId="0" borderId="5" xfId="1" applyFont="1" applyFill="1" applyBorder="1" applyAlignment="1">
      <alignment horizontal="right"/>
    </xf>
    <xf numFmtId="38" fontId="23" fillId="0" borderId="2" xfId="1" applyFont="1" applyFill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 applyProtection="1">
      <alignment horizontal="center" vertical="center"/>
      <protection locked="0"/>
    </xf>
    <xf numFmtId="38" fontId="0" fillId="0" borderId="17" xfId="1" applyFont="1" applyFill="1" applyBorder="1" applyAlignment="1">
      <alignment horizontal="right"/>
    </xf>
    <xf numFmtId="38" fontId="0" fillId="0" borderId="18" xfId="1" applyFont="1" applyFill="1" applyBorder="1" applyAlignment="1">
      <alignment horizontal="right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38" fontId="32" fillId="0" borderId="23" xfId="1" applyFont="1" applyFill="1" applyBorder="1" applyAlignment="1">
      <alignment horizontal="center"/>
    </xf>
    <xf numFmtId="38" fontId="32" fillId="0" borderId="21" xfId="1" applyFont="1" applyFill="1" applyBorder="1" applyAlignment="1">
      <alignment horizontal="center"/>
    </xf>
    <xf numFmtId="38" fontId="0" fillId="0" borderId="12" xfId="1" applyFont="1" applyBorder="1" applyAlignment="1">
      <alignment horizontal="center"/>
    </xf>
    <xf numFmtId="38" fontId="0" fillId="0" borderId="26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83" fontId="4" fillId="0" borderId="1" xfId="0" applyNumberFormat="1" applyFont="1" applyBorder="1" applyAlignment="1" applyProtection="1">
      <alignment horizontal="left" vertical="center"/>
      <protection locked="0"/>
    </xf>
    <xf numFmtId="177" fontId="16" fillId="0" borderId="0" xfId="0" applyNumberFormat="1" applyFont="1" applyAlignment="1" applyProtection="1">
      <alignment horizontal="left" vertical="center"/>
      <protection locked="0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309355</xdr:colOff>
      <xdr:row>0</xdr:row>
      <xdr:rowOff>46382</xdr:rowOff>
    </xdr:from>
    <xdr:to>
      <xdr:col>9</xdr:col>
      <xdr:colOff>131489</xdr:colOff>
      <xdr:row>1</xdr:row>
      <xdr:rowOff>17807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8149BE8F-3E89-4C9D-8F3A-42B3A05D0D3A}"/>
            </a:ext>
          </a:extLst>
        </xdr:cNvPr>
        <xdr:cNvSpPr txBox="1">
          <a:spLocks noChangeArrowheads="1"/>
        </xdr:cNvSpPr>
      </xdr:nvSpPr>
      <xdr:spPr bwMode="auto">
        <a:xfrm>
          <a:off x="2976355" y="46382"/>
          <a:ext cx="2174809" cy="3810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 upright="1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請　求　書</a:t>
          </a:r>
        </a:p>
      </xdr:txBody>
    </xdr:sp>
    <xdr:clientData/>
  </xdr:twoCellAnchor>
  <xdr:twoCellAnchor>
    <xdr:from>
      <xdr:col>16</xdr:col>
      <xdr:colOff>343728</xdr:colOff>
      <xdr:row>0</xdr:row>
      <xdr:rowOff>379343</xdr:rowOff>
    </xdr:from>
    <xdr:to>
      <xdr:col>25</xdr:col>
      <xdr:colOff>277053</xdr:colOff>
      <xdr:row>12</xdr:row>
      <xdr:rowOff>123824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C6D01-F58C-4727-80EE-00A8F15AFFF2}"/>
            </a:ext>
          </a:extLst>
        </xdr:cNvPr>
        <xdr:cNvSpPr txBox="1"/>
      </xdr:nvSpPr>
      <xdr:spPr>
        <a:xfrm>
          <a:off x="8468553" y="379343"/>
          <a:ext cx="5781675" cy="260198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表紙に納まらない場合、別途明細を添付して下さい。弊社様式</a:t>
          </a:r>
          <a:r>
            <a:rPr kumimoji="1" lang="en-US" altLang="ja-JP" sz="1100"/>
            <a:t>(1-1</a:t>
          </a:r>
          <a:r>
            <a:rPr kumimoji="1" lang="ja-JP" altLang="en-US" sz="1100"/>
            <a:t>明細</a:t>
          </a:r>
          <a:r>
            <a:rPr kumimoji="1" lang="en-US" altLang="ja-JP" sz="1100"/>
            <a:t>)</a:t>
          </a:r>
          <a:r>
            <a:rPr kumimoji="1" lang="ja-JP" altLang="en-US" sz="1100"/>
            <a:t>ありますが、御社の書式でもかまいません。</a:t>
          </a:r>
          <a:endParaRPr kumimoji="1" lang="en-US" altLang="ja-JP" sz="1100"/>
        </a:p>
        <a:p>
          <a:r>
            <a:rPr kumimoji="1" lang="en-US" altLang="ja-JP" sz="1100" u="sng"/>
            <a:t>※</a:t>
          </a:r>
          <a:r>
            <a:rPr kumimoji="1" lang="ja-JP" altLang="en-US" sz="1100" u="sng"/>
            <a:t>今まで提出頂いてた請求書を明細として利用は可能です。</a:t>
          </a:r>
          <a:br>
            <a:rPr kumimoji="1" lang="en-US" altLang="ja-JP" sz="1100" u="sng"/>
          </a:br>
          <a:r>
            <a:rPr kumimoji="1" lang="ja-JP" altLang="en-US" sz="1100" u="sng"/>
            <a:t>（なるべく指定明細をご利用ください。）但し表紙はこの指定様式を使って下さい。</a:t>
          </a:r>
          <a:endParaRPr kumimoji="1" lang="en-US" altLang="ja-JP" sz="1100" u="sng"/>
        </a:p>
        <a:p>
          <a:endParaRPr kumimoji="1" lang="ja-JP" altLang="en-US" sz="1100"/>
        </a:p>
        <a:p>
          <a:r>
            <a:rPr kumimoji="1" lang="ja-JP" altLang="en-US" sz="1100"/>
            <a:t>提出時、必ず御社押印済みの書類であること。ＰＤＦでメール提出。</a:t>
          </a:r>
        </a:p>
        <a:p>
          <a:r>
            <a:rPr kumimoji="1" lang="ja-JP" altLang="en-US" sz="1100">
              <a:solidFill>
                <a:srgbClr val="FF0000"/>
              </a:solidFill>
            </a:rPr>
            <a:t>請求書提出アドレス（</a:t>
          </a:r>
          <a:r>
            <a:rPr kumimoji="1" lang="en-US" altLang="ja-JP" sz="1100" b="1">
              <a:solidFill>
                <a:srgbClr val="FF0000"/>
              </a:solidFill>
            </a:rPr>
            <a:t>seikyu@yashima-kougyou.com</a:t>
          </a:r>
          <a:r>
            <a:rPr kumimoji="1" lang="ja-JP" altLang="en-US" sz="1100">
              <a:solidFill>
                <a:srgbClr val="FF0000"/>
              </a:solidFill>
            </a:rPr>
            <a:t>）</a:t>
          </a:r>
        </a:p>
        <a:p>
          <a:r>
            <a:rPr kumimoji="1" lang="ja-JP" altLang="en-US" sz="1100"/>
            <a:t>メールが難しい方はＦＡＸ（</a:t>
          </a:r>
          <a:r>
            <a:rPr kumimoji="1" lang="en-US" altLang="ja-JP" sz="1100"/>
            <a:t>042-343-0312</a:t>
          </a:r>
          <a:r>
            <a:rPr kumimoji="1" lang="ja-JP" altLang="en-US" sz="1100"/>
            <a:t>）でご提出ください。 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メールか</a:t>
          </a:r>
          <a:r>
            <a:rPr kumimoji="1" lang="en-US" altLang="ja-JP" sz="1100"/>
            <a:t>FAX</a:t>
          </a:r>
          <a:r>
            <a:rPr kumimoji="1" lang="ja-JP" altLang="en-US" sz="1100"/>
            <a:t>で頂けたら原本の郵送の必要はありません。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原本郵送で提出も受け付けておりますが推奨はメールとなっております。</a:t>
          </a:r>
        </a:p>
        <a:p>
          <a:r>
            <a:rPr kumimoji="1" lang="ja-JP" altLang="en-US" sz="1100"/>
            <a:t>締切日：</a:t>
          </a:r>
          <a:r>
            <a:rPr kumimoji="1" lang="en-US" altLang="ja-JP" sz="1100"/>
            <a:t>25</a:t>
          </a:r>
          <a:r>
            <a:rPr kumimoji="1" lang="ja-JP" altLang="en-US" sz="1100"/>
            <a:t>日締め、翌月</a:t>
          </a:r>
          <a:r>
            <a:rPr kumimoji="1" lang="en-US" altLang="ja-JP" sz="1100"/>
            <a:t>5</a:t>
          </a:r>
          <a:r>
            <a:rPr kumimoji="1" lang="ja-JP" altLang="en-US" sz="1100"/>
            <a:t>日必着（休日の場合は前営業日中） </a:t>
          </a:r>
        </a:p>
      </xdr:txBody>
    </xdr:sp>
    <xdr:clientData/>
  </xdr:twoCellAnchor>
  <xdr:twoCellAnchor>
    <xdr:from>
      <xdr:col>14</xdr:col>
      <xdr:colOff>360293</xdr:colOff>
      <xdr:row>3</xdr:row>
      <xdr:rowOff>190500</xdr:rowOff>
    </xdr:from>
    <xdr:to>
      <xdr:col>15</xdr:col>
      <xdr:colOff>257174</xdr:colOff>
      <xdr:row>4</xdr:row>
      <xdr:rowOff>156397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AAA176-19DD-4CC3-B525-181B22A61C75}"/>
            </a:ext>
          </a:extLst>
        </xdr:cNvPr>
        <xdr:cNvSpPr txBox="1"/>
      </xdr:nvSpPr>
      <xdr:spPr>
        <a:xfrm flipH="1">
          <a:off x="7523093" y="885825"/>
          <a:ext cx="258831" cy="280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㊞</a:t>
          </a:r>
        </a:p>
      </xdr:txBody>
    </xdr:sp>
    <xdr:clientData/>
  </xdr:twoCellAnchor>
  <xdr:twoCellAnchor>
    <xdr:from>
      <xdr:col>2</xdr:col>
      <xdr:colOff>9525</xdr:colOff>
      <xdr:row>40</xdr:row>
      <xdr:rowOff>123825</xdr:rowOff>
    </xdr:from>
    <xdr:to>
      <xdr:col>4</xdr:col>
      <xdr:colOff>171450</xdr:colOff>
      <xdr:row>41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A474EF-53AB-2CEF-3563-E5290EED3499}"/>
            </a:ext>
          </a:extLst>
        </xdr:cNvPr>
        <xdr:cNvSpPr txBox="1"/>
      </xdr:nvSpPr>
      <xdr:spPr>
        <a:xfrm>
          <a:off x="1533525" y="10782300"/>
          <a:ext cx="13906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社　　専　　常</a:t>
          </a:r>
        </a:p>
      </xdr:txBody>
    </xdr:sp>
    <xdr:clientData/>
  </xdr:twoCellAnchor>
  <xdr:twoCellAnchor>
    <xdr:from>
      <xdr:col>10</xdr:col>
      <xdr:colOff>238125</xdr:colOff>
      <xdr:row>40</xdr:row>
      <xdr:rowOff>57150</xdr:rowOff>
    </xdr:from>
    <xdr:to>
      <xdr:col>15</xdr:col>
      <xdr:colOff>161925</xdr:colOff>
      <xdr:row>40</xdr:row>
      <xdr:rowOff>57150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8AEB4C9-E23B-E3A8-9A2E-F34120B8A804}"/>
            </a:ext>
          </a:extLst>
        </xdr:cNvPr>
        <xdr:cNvCxnSpPr/>
      </xdr:nvCxnSpPr>
      <xdr:spPr bwMode="auto">
        <a:xfrm>
          <a:off x="5876925" y="10715625"/>
          <a:ext cx="185737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28657;&#23822;&#12288;&#24428;&#31168;\My%20Documents\&#35211;&#31309;&#26360;\&#39131;&#23798;&#24314;&#35373;\E&amp;CS%20&#20869;&#3537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科目"/>
      <sheetName val="中科目"/>
      <sheetName val="細目"/>
      <sheetName val="Sheet1"/>
      <sheetName val="別紙"/>
      <sheetName val="代価（参考）"/>
    </sheetNames>
    <sheetDataSet>
      <sheetData sheetId="0"/>
      <sheetData sheetId="1">
        <row r="1">
          <cell r="N1" t="str">
            <v>ｍ</v>
          </cell>
          <cell r="O1" t="str">
            <v>ｍ2</v>
          </cell>
          <cell r="P1" t="str">
            <v>ｍ3</v>
          </cell>
          <cell r="Q1" t="str">
            <v>か所</v>
          </cell>
          <cell r="R1" t="str">
            <v>t</v>
          </cell>
          <cell r="S1" t="str">
            <v>式</v>
          </cell>
          <cell r="T1" t="str">
            <v>本</v>
          </cell>
          <cell r="U1" t="str">
            <v>枚</v>
          </cell>
          <cell r="V1" t="str">
            <v>個</v>
          </cell>
          <cell r="W1" t="str">
            <v>か月</v>
          </cell>
          <cell r="X1" t="str">
            <v>回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a:spPr>
      <a:bodyPr vertOverflow="clip" wrap="square" lIns="27432" tIns="18288" rIns="0" bIns="18288" anchor="ctr" upright="1"/>
      <a:lstStyle>
        <a:defPPr algn="l" rtl="0">
          <a:lnSpc>
            <a:spcPts val="1100"/>
          </a:lnSpc>
          <a:defRPr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6B56-EDDE-422A-951B-C3FD7E4AE22D}">
  <sheetPr codeName="Sheet21">
    <tabColor theme="6" tint="0.59999389629810485"/>
  </sheetPr>
  <dimension ref="B1:T150"/>
  <sheetViews>
    <sheetView showZeros="0" tabSelected="1" showOutlineSymbols="0" showWhiteSpace="0" view="pageBreakPreview" topLeftCell="A24" zoomScaleNormal="100" zoomScaleSheetLayoutView="100" workbookViewId="0">
      <selection activeCell="C28" sqref="C28:E28"/>
    </sheetView>
  </sheetViews>
  <sheetFormatPr defaultColWidth="9" defaultRowHeight="14.25"/>
  <cols>
    <col min="1" max="1" width="9" style="1"/>
    <col min="2" max="2" width="12.75" style="1" customWidth="1"/>
    <col min="3" max="3" width="5.875" style="1" customWidth="1"/>
    <col min="4" max="4" width="10.25" style="1" customWidth="1"/>
    <col min="5" max="5" width="8.875" style="1" customWidth="1"/>
    <col min="6" max="7" width="5.5" style="1" customWidth="1"/>
    <col min="8" max="9" width="5.5" style="2" customWidth="1"/>
    <col min="10" max="11" width="6.125" style="1" customWidth="1"/>
    <col min="12" max="13" width="5.5" style="1" customWidth="1"/>
    <col min="14" max="14" width="4.125" style="1" customWidth="1"/>
    <col min="15" max="15" width="4.75" style="1" customWidth="1"/>
    <col min="16" max="16" width="5.75" style="1" customWidth="1"/>
    <col min="17" max="18" width="8.375" style="1" customWidth="1"/>
    <col min="19" max="21" width="8" style="1" customWidth="1"/>
    <col min="22" max="16384" width="9" style="1"/>
  </cols>
  <sheetData>
    <row r="1" spans="2:20" ht="32.25" customHeight="1">
      <c r="R1" s="190"/>
      <c r="S1" s="190"/>
      <c r="T1" s="190"/>
    </row>
    <row r="2" spans="2:20" ht="14.25" customHeight="1">
      <c r="C2" s="4"/>
      <c r="D2" s="5"/>
      <c r="E2" s="6"/>
      <c r="F2" s="7"/>
      <c r="G2" s="8"/>
      <c r="H2" s="9"/>
      <c r="I2" s="10"/>
      <c r="J2" s="11"/>
      <c r="L2" s="191"/>
      <c r="M2" s="191"/>
      <c r="N2" s="191"/>
      <c r="O2" s="191"/>
      <c r="R2" s="190"/>
      <c r="S2" s="190"/>
      <c r="T2" s="190"/>
    </row>
    <row r="3" spans="2:20" ht="8.25" customHeight="1">
      <c r="C3" s="4"/>
      <c r="D3" s="5"/>
      <c r="E3" s="6"/>
      <c r="F3" s="7"/>
      <c r="G3" s="8"/>
      <c r="H3" s="9"/>
      <c r="I3" s="10"/>
      <c r="J3" s="11"/>
      <c r="L3" s="12"/>
      <c r="M3" s="12"/>
      <c r="N3" s="12"/>
      <c r="O3" s="12"/>
      <c r="R3" s="3"/>
      <c r="S3" s="3"/>
      <c r="T3" s="3"/>
    </row>
    <row r="4" spans="2:20" ht="24.75" customHeight="1">
      <c r="B4" s="13" t="s">
        <v>0</v>
      </c>
      <c r="C4" s="14"/>
      <c r="D4" s="14"/>
      <c r="E4" s="14"/>
      <c r="F4" s="14"/>
      <c r="G4" s="15"/>
      <c r="H4" s="14"/>
      <c r="I4" s="192" t="s">
        <v>1</v>
      </c>
      <c r="J4" s="192"/>
      <c r="K4" s="16"/>
      <c r="R4" s="193"/>
      <c r="S4" s="193"/>
      <c r="T4" s="193"/>
    </row>
    <row r="5" spans="2:20" ht="19.5" customHeight="1">
      <c r="B5" s="17">
        <f>L2</f>
        <v>0</v>
      </c>
      <c r="C5" s="18" t="s">
        <v>2</v>
      </c>
      <c r="D5" s="18"/>
      <c r="E5" s="8"/>
      <c r="F5" s="19"/>
      <c r="G5" s="8"/>
      <c r="H5" s="20"/>
      <c r="I5" s="194" t="s">
        <v>3</v>
      </c>
      <c r="J5" s="194"/>
    </row>
    <row r="6" spans="2:20" ht="19.5" customHeight="1">
      <c r="C6" s="21"/>
      <c r="D6" s="21"/>
      <c r="E6" s="22"/>
      <c r="F6" s="22"/>
      <c r="G6" s="22"/>
      <c r="H6" s="22"/>
      <c r="I6" s="187" t="s">
        <v>4</v>
      </c>
      <c r="J6" s="187"/>
      <c r="Q6" s="186"/>
      <c r="R6" s="186"/>
      <c r="S6" s="186"/>
      <c r="T6" s="186"/>
    </row>
    <row r="7" spans="2:20" ht="19.5" customHeight="1">
      <c r="C7" s="23"/>
      <c r="D7" s="23"/>
      <c r="E7" s="24"/>
      <c r="F7" s="24"/>
      <c r="G7" s="24"/>
      <c r="H7" s="24"/>
      <c r="I7" s="187" t="s">
        <v>5</v>
      </c>
      <c r="J7" s="187"/>
      <c r="Q7" s="186"/>
      <c r="R7" s="186"/>
      <c r="S7" s="186"/>
      <c r="T7" s="186"/>
    </row>
    <row r="8" spans="2:20" ht="12.75" customHeight="1">
      <c r="C8" s="23"/>
      <c r="D8" s="23"/>
      <c r="E8" s="24"/>
      <c r="F8" s="24"/>
      <c r="G8" s="24"/>
      <c r="H8" s="24"/>
      <c r="I8" s="26" t="s">
        <v>6</v>
      </c>
      <c r="J8" s="26"/>
      <c r="Q8" s="186"/>
      <c r="R8" s="186"/>
      <c r="S8" s="186"/>
      <c r="T8" s="186"/>
    </row>
    <row r="9" spans="2:20" ht="17.25" customHeight="1">
      <c r="C9" s="23"/>
      <c r="D9" s="23"/>
      <c r="E9" s="24"/>
      <c r="F9" s="24"/>
      <c r="G9" s="24"/>
      <c r="H9" s="24"/>
      <c r="I9" s="206" t="s">
        <v>31</v>
      </c>
      <c r="J9" s="207"/>
      <c r="K9" s="208"/>
      <c r="L9" s="209"/>
      <c r="M9" s="237" t="s">
        <v>32</v>
      </c>
      <c r="N9" s="238"/>
      <c r="O9" s="188"/>
      <c r="P9" s="189"/>
      <c r="Q9" s="186"/>
      <c r="R9" s="186"/>
      <c r="S9" s="186"/>
      <c r="T9" s="186"/>
    </row>
    <row r="10" spans="2:20" ht="19.5" customHeight="1">
      <c r="C10" s="23"/>
      <c r="D10" s="23"/>
      <c r="E10" s="24"/>
      <c r="F10" s="24"/>
      <c r="G10" s="24"/>
      <c r="H10" s="24"/>
      <c r="I10" s="210" t="s">
        <v>7</v>
      </c>
      <c r="J10" s="211"/>
      <c r="K10" s="234"/>
      <c r="L10" s="235"/>
      <c r="M10" s="235"/>
      <c r="N10" s="235"/>
      <c r="O10" s="235"/>
      <c r="P10" s="236"/>
      <c r="Q10" s="186"/>
      <c r="R10" s="186"/>
      <c r="S10" s="186"/>
      <c r="T10" s="186"/>
    </row>
    <row r="11" spans="2:20" ht="21.75" customHeight="1">
      <c r="B11" s="195" t="s">
        <v>8</v>
      </c>
      <c r="C11" s="195"/>
      <c r="D11" s="205">
        <f>J31+N31</f>
        <v>0</v>
      </c>
      <c r="E11" s="205"/>
      <c r="F11" s="205"/>
      <c r="G11" s="182" t="s">
        <v>30</v>
      </c>
      <c r="H11" s="154"/>
      <c r="I11" s="206" t="s">
        <v>9</v>
      </c>
      <c r="J11" s="207"/>
      <c r="K11" s="234"/>
      <c r="L11" s="235"/>
      <c r="M11" s="235"/>
      <c r="N11" s="235"/>
      <c r="O11" s="235"/>
      <c r="P11" s="236"/>
      <c r="Q11" s="186"/>
      <c r="R11" s="186"/>
      <c r="S11" s="186"/>
      <c r="T11" s="186"/>
    </row>
    <row r="12" spans="2:20" ht="15.75" customHeight="1">
      <c r="C12" s="28"/>
      <c r="D12" s="183"/>
      <c r="E12" s="184"/>
      <c r="F12" s="29"/>
      <c r="G12" s="29"/>
      <c r="H12" s="30"/>
      <c r="I12" s="206" t="s">
        <v>10</v>
      </c>
      <c r="J12" s="207"/>
      <c r="K12" s="234"/>
      <c r="L12" s="235"/>
      <c r="M12" s="235"/>
      <c r="N12" s="235"/>
      <c r="O12" s="235"/>
      <c r="P12" s="236"/>
      <c r="Q12" s="186"/>
      <c r="R12" s="186"/>
      <c r="S12" s="186"/>
      <c r="T12" s="186"/>
    </row>
    <row r="13" spans="2:20" ht="21.75" customHeight="1">
      <c r="C13" s="187"/>
      <c r="D13" s="187"/>
      <c r="E13" s="187"/>
      <c r="F13" s="187"/>
      <c r="G13" s="203"/>
      <c r="H13" s="203"/>
      <c r="I13" s="206" t="s">
        <v>11</v>
      </c>
      <c r="J13" s="207"/>
      <c r="K13" s="234"/>
      <c r="L13" s="235"/>
      <c r="M13" s="235"/>
      <c r="N13" s="235"/>
      <c r="O13" s="235"/>
      <c r="P13" s="236"/>
      <c r="Q13" s="186"/>
      <c r="R13" s="186"/>
      <c r="S13" s="186"/>
      <c r="T13" s="186"/>
    </row>
    <row r="14" spans="2:20" ht="21" customHeight="1" thickBot="1">
      <c r="B14" s="1" t="s">
        <v>33</v>
      </c>
      <c r="C14" s="18"/>
      <c r="D14" s="18"/>
      <c r="E14" s="18"/>
      <c r="F14" s="31"/>
      <c r="G14" s="4"/>
      <c r="H14" s="25"/>
      <c r="I14" s="27"/>
      <c r="J14" s="18"/>
      <c r="Q14" s="186"/>
      <c r="R14" s="186"/>
      <c r="S14" s="186"/>
      <c r="T14" s="186"/>
    </row>
    <row r="15" spans="2:20" ht="20.25" customHeight="1">
      <c r="B15" s="32" t="s">
        <v>12</v>
      </c>
      <c r="C15" s="196" t="s">
        <v>13</v>
      </c>
      <c r="D15" s="196"/>
      <c r="E15" s="196"/>
      <c r="F15" s="148" t="s">
        <v>19</v>
      </c>
      <c r="G15" s="149" t="s">
        <v>20</v>
      </c>
      <c r="H15" s="197" t="s">
        <v>21</v>
      </c>
      <c r="I15" s="198"/>
      <c r="J15" s="199" t="s">
        <v>22</v>
      </c>
      <c r="K15" s="200"/>
      <c r="L15" s="201" t="s">
        <v>14</v>
      </c>
      <c r="M15" s="202"/>
      <c r="N15" s="204" t="s">
        <v>15</v>
      </c>
      <c r="O15" s="201"/>
      <c r="P15" s="32" t="s">
        <v>42</v>
      </c>
      <c r="Q15" s="186"/>
      <c r="R15" s="186"/>
      <c r="S15" s="186"/>
      <c r="T15" s="186"/>
    </row>
    <row r="16" spans="2:20" ht="26.45" customHeight="1">
      <c r="B16" s="175"/>
      <c r="C16" s="212"/>
      <c r="D16" s="213"/>
      <c r="E16" s="214"/>
      <c r="F16" s="151"/>
      <c r="G16" s="150"/>
      <c r="H16" s="222"/>
      <c r="I16" s="223"/>
      <c r="J16" s="239"/>
      <c r="K16" s="240"/>
      <c r="L16" s="232"/>
      <c r="M16" s="233"/>
      <c r="N16" s="230"/>
      <c r="O16" s="231"/>
      <c r="P16" s="176"/>
      <c r="Q16" s="46"/>
      <c r="R16" s="46"/>
      <c r="S16" s="181" t="s">
        <v>17</v>
      </c>
      <c r="T16" s="46"/>
    </row>
    <row r="17" spans="2:20" ht="26.45" customHeight="1">
      <c r="B17" s="175"/>
      <c r="C17" s="212"/>
      <c r="D17" s="213"/>
      <c r="E17" s="214"/>
      <c r="F17" s="151"/>
      <c r="G17" s="150"/>
      <c r="H17" s="222"/>
      <c r="I17" s="223"/>
      <c r="J17" s="224"/>
      <c r="K17" s="225"/>
      <c r="L17" s="226"/>
      <c r="M17" s="222"/>
      <c r="N17" s="230"/>
      <c r="O17" s="231"/>
      <c r="P17" s="176"/>
      <c r="Q17" s="46"/>
      <c r="R17" s="46"/>
      <c r="S17" s="181" t="s">
        <v>16</v>
      </c>
      <c r="T17" s="46"/>
    </row>
    <row r="18" spans="2:20" ht="26.45" customHeight="1">
      <c r="B18" s="175"/>
      <c r="C18" s="212"/>
      <c r="D18" s="213"/>
      <c r="E18" s="214"/>
      <c r="F18" s="151"/>
      <c r="G18" s="150"/>
      <c r="H18" s="222"/>
      <c r="I18" s="223"/>
      <c r="J18" s="224"/>
      <c r="K18" s="225"/>
      <c r="L18" s="226"/>
      <c r="M18" s="222"/>
      <c r="N18" s="230"/>
      <c r="O18" s="231"/>
      <c r="P18" s="176"/>
      <c r="Q18" s="46"/>
      <c r="R18" s="46"/>
      <c r="S18" s="181" t="s">
        <v>23</v>
      </c>
      <c r="T18" s="46"/>
    </row>
    <row r="19" spans="2:20" ht="26.45" customHeight="1">
      <c r="B19" s="175"/>
      <c r="C19" s="212"/>
      <c r="D19" s="213"/>
      <c r="E19" s="214"/>
      <c r="F19" s="151"/>
      <c r="G19" s="150"/>
      <c r="H19" s="222"/>
      <c r="I19" s="223"/>
      <c r="J19" s="224">
        <f t="shared" ref="J19:J30" si="0">F19*H19</f>
        <v>0</v>
      </c>
      <c r="K19" s="225"/>
      <c r="L19" s="226"/>
      <c r="M19" s="222"/>
      <c r="N19" s="230"/>
      <c r="O19" s="231"/>
      <c r="P19" s="176"/>
      <c r="Q19" s="46"/>
      <c r="R19" s="46"/>
      <c r="S19" s="46"/>
      <c r="T19" s="46"/>
    </row>
    <row r="20" spans="2:20" ht="26.45" customHeight="1">
      <c r="B20" s="175"/>
      <c r="C20" s="212"/>
      <c r="D20" s="213"/>
      <c r="E20" s="214"/>
      <c r="F20" s="151"/>
      <c r="G20" s="150"/>
      <c r="H20" s="222"/>
      <c r="I20" s="223"/>
      <c r="J20" s="224">
        <f t="shared" si="0"/>
        <v>0</v>
      </c>
      <c r="K20" s="225"/>
      <c r="L20" s="226"/>
      <c r="M20" s="222"/>
      <c r="N20" s="230"/>
      <c r="O20" s="231"/>
      <c r="P20" s="176"/>
      <c r="Q20" s="46"/>
      <c r="R20" s="46"/>
      <c r="S20" s="46"/>
      <c r="T20" s="46"/>
    </row>
    <row r="21" spans="2:20" ht="26.45" customHeight="1">
      <c r="B21" s="175"/>
      <c r="C21" s="212"/>
      <c r="D21" s="213"/>
      <c r="E21" s="214"/>
      <c r="F21" s="151"/>
      <c r="G21" s="150"/>
      <c r="H21" s="222"/>
      <c r="I21" s="223"/>
      <c r="J21" s="224">
        <f>F21*H21</f>
        <v>0</v>
      </c>
      <c r="K21" s="225"/>
      <c r="L21" s="226"/>
      <c r="M21" s="222"/>
      <c r="N21" s="230"/>
      <c r="O21" s="231"/>
      <c r="P21" s="176"/>
      <c r="Q21" s="46"/>
      <c r="R21" s="46"/>
      <c r="S21" s="46"/>
      <c r="T21" s="46"/>
    </row>
    <row r="22" spans="2:20" ht="26.45" customHeight="1">
      <c r="B22" s="175"/>
      <c r="C22" s="212"/>
      <c r="D22" s="213"/>
      <c r="E22" s="214"/>
      <c r="F22" s="151"/>
      <c r="G22" s="150"/>
      <c r="H22" s="222"/>
      <c r="I22" s="223"/>
      <c r="J22" s="224">
        <f t="shared" si="0"/>
        <v>0</v>
      </c>
      <c r="K22" s="225"/>
      <c r="L22" s="226"/>
      <c r="M22" s="222"/>
      <c r="N22" s="230"/>
      <c r="O22" s="231"/>
      <c r="P22" s="176"/>
      <c r="Q22" s="33"/>
      <c r="R22" s="33"/>
      <c r="S22" s="33"/>
      <c r="T22" s="33"/>
    </row>
    <row r="23" spans="2:20" ht="26.45" customHeight="1">
      <c r="B23" s="175"/>
      <c r="C23" s="212"/>
      <c r="D23" s="213"/>
      <c r="E23" s="214"/>
      <c r="F23" s="151"/>
      <c r="G23" s="150"/>
      <c r="H23" s="222"/>
      <c r="I23" s="223"/>
      <c r="J23" s="224">
        <f t="shared" si="0"/>
        <v>0</v>
      </c>
      <c r="K23" s="225"/>
      <c r="L23" s="226"/>
      <c r="M23" s="222"/>
      <c r="N23" s="230"/>
      <c r="O23" s="231"/>
      <c r="P23" s="177"/>
      <c r="Q23" s="34"/>
      <c r="R23" s="35"/>
      <c r="S23" s="35"/>
      <c r="T23" s="33"/>
    </row>
    <row r="24" spans="2:20" ht="26.45" customHeight="1">
      <c r="B24" s="175"/>
      <c r="C24" s="212"/>
      <c r="D24" s="213"/>
      <c r="E24" s="214"/>
      <c r="F24" s="151"/>
      <c r="G24" s="150"/>
      <c r="H24" s="222"/>
      <c r="I24" s="223"/>
      <c r="J24" s="224">
        <f t="shared" si="0"/>
        <v>0</v>
      </c>
      <c r="K24" s="225"/>
      <c r="L24" s="226"/>
      <c r="M24" s="222"/>
      <c r="N24" s="230"/>
      <c r="O24" s="231"/>
      <c r="P24" s="178"/>
      <c r="Q24" s="36"/>
      <c r="R24" s="37"/>
      <c r="S24" s="37"/>
      <c r="T24" s="38"/>
    </row>
    <row r="25" spans="2:20" ht="26.45" customHeight="1">
      <c r="B25" s="175"/>
      <c r="C25" s="227"/>
      <c r="D25" s="228"/>
      <c r="E25" s="229"/>
      <c r="F25" s="151"/>
      <c r="G25" s="150"/>
      <c r="H25" s="222"/>
      <c r="I25" s="223"/>
      <c r="J25" s="224">
        <f t="shared" si="0"/>
        <v>0</v>
      </c>
      <c r="K25" s="225"/>
      <c r="L25" s="226"/>
      <c r="M25" s="222"/>
      <c r="N25" s="230"/>
      <c r="O25" s="231"/>
      <c r="P25" s="178"/>
      <c r="Q25" s="36"/>
      <c r="R25" s="37"/>
      <c r="S25" s="37"/>
      <c r="T25" s="38"/>
    </row>
    <row r="26" spans="2:20" ht="26.45" customHeight="1">
      <c r="B26" s="175"/>
      <c r="C26" s="227"/>
      <c r="D26" s="228"/>
      <c r="E26" s="229"/>
      <c r="F26" s="151"/>
      <c r="G26" s="150"/>
      <c r="H26" s="222"/>
      <c r="I26" s="223"/>
      <c r="J26" s="224">
        <f t="shared" si="0"/>
        <v>0</v>
      </c>
      <c r="K26" s="225"/>
      <c r="L26" s="226"/>
      <c r="M26" s="222"/>
      <c r="N26" s="230"/>
      <c r="O26" s="231"/>
      <c r="P26" s="178"/>
      <c r="Q26" s="36"/>
      <c r="R26" s="37"/>
      <c r="S26" s="37"/>
      <c r="T26" s="38"/>
    </row>
    <row r="27" spans="2:20" ht="26.45" customHeight="1">
      <c r="B27" s="175"/>
      <c r="C27" s="221"/>
      <c r="D27" s="221"/>
      <c r="E27" s="221"/>
      <c r="F27" s="151"/>
      <c r="G27" s="150"/>
      <c r="H27" s="222"/>
      <c r="I27" s="223"/>
      <c r="J27" s="224">
        <f t="shared" si="0"/>
        <v>0</v>
      </c>
      <c r="K27" s="225"/>
      <c r="L27" s="226"/>
      <c r="M27" s="222"/>
      <c r="N27" s="230"/>
      <c r="O27" s="231"/>
      <c r="P27" s="178"/>
      <c r="Q27" s="36"/>
      <c r="R27" s="37"/>
      <c r="S27" s="37"/>
      <c r="T27" s="38"/>
    </row>
    <row r="28" spans="2:20" ht="26.45" customHeight="1">
      <c r="B28" s="175"/>
      <c r="C28" s="227"/>
      <c r="D28" s="228"/>
      <c r="E28" s="229"/>
      <c r="F28" s="151"/>
      <c r="G28" s="150"/>
      <c r="H28" s="222"/>
      <c r="I28" s="223"/>
      <c r="J28" s="224">
        <f t="shared" si="0"/>
        <v>0</v>
      </c>
      <c r="K28" s="225"/>
      <c r="L28" s="226"/>
      <c r="M28" s="222"/>
      <c r="N28" s="230"/>
      <c r="O28" s="231"/>
      <c r="P28" s="178"/>
      <c r="Q28" s="36"/>
      <c r="R28" s="37"/>
      <c r="S28" s="37"/>
      <c r="T28" s="38"/>
    </row>
    <row r="29" spans="2:20" ht="26.45" customHeight="1">
      <c r="B29" s="175"/>
      <c r="C29" s="227"/>
      <c r="D29" s="228"/>
      <c r="E29" s="229"/>
      <c r="F29" s="151"/>
      <c r="G29" s="150"/>
      <c r="H29" s="222"/>
      <c r="I29" s="223"/>
      <c r="J29" s="224">
        <f t="shared" si="0"/>
        <v>0</v>
      </c>
      <c r="K29" s="225"/>
      <c r="L29" s="226"/>
      <c r="M29" s="222"/>
      <c r="N29" s="230"/>
      <c r="O29" s="231"/>
      <c r="P29" s="178"/>
      <c r="Q29" s="36"/>
      <c r="R29" s="37"/>
      <c r="S29" s="37"/>
      <c r="T29" s="38"/>
    </row>
    <row r="30" spans="2:20" ht="26.45" customHeight="1" thickBot="1">
      <c r="B30" s="175"/>
      <c r="C30" s="221"/>
      <c r="D30" s="221"/>
      <c r="E30" s="221"/>
      <c r="F30" s="151"/>
      <c r="G30" s="151"/>
      <c r="H30" s="222"/>
      <c r="I30" s="223"/>
      <c r="J30" s="224">
        <f t="shared" si="0"/>
        <v>0</v>
      </c>
      <c r="K30" s="225"/>
      <c r="L30" s="226"/>
      <c r="M30" s="222"/>
      <c r="N30" s="249"/>
      <c r="O30" s="250"/>
      <c r="P30" s="179"/>
      <c r="Q30" s="36"/>
      <c r="R30" s="37"/>
      <c r="S30" s="37"/>
      <c r="T30" s="38"/>
    </row>
    <row r="31" spans="2:20" ht="25.5" customHeight="1" thickBot="1">
      <c r="B31" s="173"/>
      <c r="C31" s="174"/>
      <c r="D31" s="174"/>
      <c r="E31" s="174"/>
      <c r="F31" s="215"/>
      <c r="G31" s="215"/>
      <c r="H31" s="216" t="s">
        <v>18</v>
      </c>
      <c r="I31" s="217"/>
      <c r="J31" s="218">
        <f>SUM(J16:K30)</f>
        <v>0</v>
      </c>
      <c r="K31" s="219"/>
      <c r="L31" s="220" t="s">
        <v>28</v>
      </c>
      <c r="M31" s="217"/>
      <c r="N31" s="251">
        <f>J31*0.1</f>
        <v>0</v>
      </c>
      <c r="O31" s="252"/>
      <c r="P31" s="253"/>
      <c r="Q31" s="36"/>
      <c r="R31" s="37"/>
      <c r="S31" s="37"/>
      <c r="T31" s="38"/>
    </row>
    <row r="32" spans="2:20" ht="3.75" customHeight="1">
      <c r="B32" s="39"/>
      <c r="E32" s="152"/>
      <c r="F32" s="263"/>
      <c r="G32" s="264"/>
      <c r="H32" s="264"/>
      <c r="I32" s="265"/>
      <c r="J32" s="265"/>
      <c r="K32" s="263"/>
      <c r="L32" s="264"/>
      <c r="M32" s="264"/>
      <c r="N32" s="153"/>
    </row>
    <row r="33" spans="2:16" ht="14.25" customHeight="1">
      <c r="B33" s="159" t="s">
        <v>15</v>
      </c>
      <c r="C33" s="168"/>
      <c r="D33" s="168"/>
      <c r="E33" s="168"/>
      <c r="F33" s="169"/>
      <c r="G33" s="169"/>
      <c r="H33" s="170"/>
      <c r="I33" s="170"/>
      <c r="J33" s="170"/>
      <c r="K33" s="171"/>
      <c r="L33" s="171"/>
      <c r="M33" s="171"/>
      <c r="N33" s="171"/>
      <c r="O33" s="171"/>
      <c r="P33" s="171"/>
    </row>
    <row r="34" spans="2:16" ht="9" customHeight="1">
      <c r="B34" s="254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6"/>
    </row>
    <row r="35" spans="2:16" ht="12.75" customHeight="1"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9"/>
    </row>
    <row r="36" spans="2:16" ht="12.75" customHeight="1">
      <c r="B36" s="260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2"/>
    </row>
    <row r="37" spans="2:16" ht="18" customHeight="1">
      <c r="B37" s="158" t="s">
        <v>29</v>
      </c>
      <c r="C37" s="171"/>
      <c r="D37" s="171"/>
      <c r="E37" s="171"/>
      <c r="F37" s="171"/>
      <c r="G37" s="171"/>
      <c r="H37" s="172"/>
      <c r="I37" s="172"/>
      <c r="J37" s="171"/>
      <c r="K37" s="171"/>
      <c r="L37" s="171"/>
      <c r="M37" s="171"/>
      <c r="N37" s="171"/>
      <c r="O37" s="171"/>
      <c r="P37" s="171"/>
    </row>
    <row r="38" spans="2:16" ht="6" customHeight="1">
      <c r="B38" s="162"/>
      <c r="C38" s="155"/>
      <c r="D38" s="155"/>
      <c r="E38" s="155"/>
      <c r="F38" s="155"/>
      <c r="G38" s="155"/>
      <c r="H38" s="163"/>
      <c r="I38" s="163"/>
      <c r="J38" s="155"/>
      <c r="K38" s="155"/>
      <c r="L38" s="155"/>
      <c r="M38" s="155"/>
      <c r="N38" s="155"/>
      <c r="O38" s="155"/>
      <c r="P38" s="156"/>
    </row>
    <row r="39" spans="2:16" ht="29.25" customHeight="1">
      <c r="B39" s="244" t="s">
        <v>35</v>
      </c>
      <c r="C39" s="245"/>
      <c r="D39" s="245"/>
      <c r="E39" s="248" t="s">
        <v>36</v>
      </c>
      <c r="F39" s="248"/>
      <c r="G39" s="248"/>
      <c r="H39" s="248"/>
      <c r="I39" s="248"/>
      <c r="J39" s="161"/>
      <c r="K39" s="160" t="s">
        <v>34</v>
      </c>
      <c r="L39" s="160"/>
      <c r="M39" s="160" t="s">
        <v>44</v>
      </c>
      <c r="N39" s="161"/>
      <c r="O39" s="161"/>
      <c r="P39" s="164"/>
    </row>
    <row r="40" spans="2:16" ht="29.25" customHeight="1">
      <c r="B40" s="244" t="s">
        <v>41</v>
      </c>
      <c r="C40" s="245"/>
      <c r="D40" s="245"/>
      <c r="E40" s="248" t="s">
        <v>37</v>
      </c>
      <c r="F40" s="248"/>
      <c r="G40" s="248"/>
      <c r="H40" s="248"/>
      <c r="I40" s="248"/>
      <c r="J40" s="161"/>
      <c r="K40" s="241" t="s">
        <v>39</v>
      </c>
      <c r="L40" s="242"/>
      <c r="M40" s="242"/>
      <c r="N40" s="242"/>
      <c r="O40" s="242"/>
      <c r="P40" s="243"/>
    </row>
    <row r="41" spans="2:16" ht="29.25" customHeight="1">
      <c r="B41" s="246" t="s">
        <v>40</v>
      </c>
      <c r="C41" s="247"/>
      <c r="D41" s="247"/>
      <c r="E41" s="248" t="s">
        <v>38</v>
      </c>
      <c r="F41" s="248"/>
      <c r="G41" s="248"/>
      <c r="H41" s="248"/>
      <c r="I41" s="248"/>
      <c r="J41" s="161"/>
      <c r="K41" s="242"/>
      <c r="L41" s="242"/>
      <c r="M41" s="242"/>
      <c r="N41" s="242"/>
      <c r="O41" s="242"/>
      <c r="P41" s="243"/>
    </row>
    <row r="42" spans="2:16" ht="7.5" customHeight="1">
      <c r="B42" s="165"/>
      <c r="C42" s="157"/>
      <c r="D42" s="157"/>
      <c r="E42" s="157"/>
      <c r="F42" s="157"/>
      <c r="G42" s="157"/>
      <c r="H42" s="166"/>
      <c r="I42" s="166"/>
      <c r="J42" s="157"/>
      <c r="K42" s="157"/>
      <c r="L42" s="157"/>
      <c r="M42" s="157"/>
      <c r="N42" s="157"/>
      <c r="O42" s="157"/>
      <c r="P42" s="167"/>
    </row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</sheetData>
  <sheetProtection formatCells="0" formatColumns="0" formatRows="0" insertColumns="0" insertHyperlinks="0" deleteColumns="0" selectLockedCells="1" sort="0" autoFilter="0" pivotTables="0"/>
  <mergeCells count="121">
    <mergeCell ref="N26:O26"/>
    <mergeCell ref="N17:O17"/>
    <mergeCell ref="N18:O18"/>
    <mergeCell ref="N19:O19"/>
    <mergeCell ref="N20:O20"/>
    <mergeCell ref="N21:O21"/>
    <mergeCell ref="K40:P41"/>
    <mergeCell ref="B39:D39"/>
    <mergeCell ref="B40:D40"/>
    <mergeCell ref="B41:D41"/>
    <mergeCell ref="E39:I39"/>
    <mergeCell ref="E40:I40"/>
    <mergeCell ref="E41:I41"/>
    <mergeCell ref="N27:O27"/>
    <mergeCell ref="N28:O28"/>
    <mergeCell ref="N29:O29"/>
    <mergeCell ref="N30:O30"/>
    <mergeCell ref="N31:P31"/>
    <mergeCell ref="B34:P36"/>
    <mergeCell ref="F32:H32"/>
    <mergeCell ref="I32:J32"/>
    <mergeCell ref="K32:M32"/>
    <mergeCell ref="C26:E26"/>
    <mergeCell ref="H26:I26"/>
    <mergeCell ref="I13:J13"/>
    <mergeCell ref="K13:P13"/>
    <mergeCell ref="K10:P10"/>
    <mergeCell ref="K11:P11"/>
    <mergeCell ref="K12:P12"/>
    <mergeCell ref="M9:N9"/>
    <mergeCell ref="N22:O22"/>
    <mergeCell ref="N23:O23"/>
    <mergeCell ref="N24:O24"/>
    <mergeCell ref="N16:O16"/>
    <mergeCell ref="L19:M19"/>
    <mergeCell ref="H20:I20"/>
    <mergeCell ref="J20:K20"/>
    <mergeCell ref="L20:M20"/>
    <mergeCell ref="H16:I16"/>
    <mergeCell ref="J16:K16"/>
    <mergeCell ref="J26:K26"/>
    <mergeCell ref="L26:M26"/>
    <mergeCell ref="C27:E27"/>
    <mergeCell ref="H27:I27"/>
    <mergeCell ref="J27:K27"/>
    <mergeCell ref="L27:M27"/>
    <mergeCell ref="H21:I21"/>
    <mergeCell ref="J21:K21"/>
    <mergeCell ref="L21:M21"/>
    <mergeCell ref="C25:E25"/>
    <mergeCell ref="H25:I25"/>
    <mergeCell ref="J25:K25"/>
    <mergeCell ref="L25:M25"/>
    <mergeCell ref="C21:E21"/>
    <mergeCell ref="C23:E23"/>
    <mergeCell ref="C22:E22"/>
    <mergeCell ref="N25:O25"/>
    <mergeCell ref="L16:M16"/>
    <mergeCell ref="H17:I17"/>
    <mergeCell ref="J17:K17"/>
    <mergeCell ref="L17:M17"/>
    <mergeCell ref="H18:I18"/>
    <mergeCell ref="J18:K18"/>
    <mergeCell ref="L18:M18"/>
    <mergeCell ref="H19:I19"/>
    <mergeCell ref="J19:K19"/>
    <mergeCell ref="L24:M24"/>
    <mergeCell ref="H23:I23"/>
    <mergeCell ref="J23:K23"/>
    <mergeCell ref="L23:M23"/>
    <mergeCell ref="H22:I22"/>
    <mergeCell ref="J22:K22"/>
    <mergeCell ref="L22:M22"/>
    <mergeCell ref="C16:E16"/>
    <mergeCell ref="C17:E17"/>
    <mergeCell ref="C18:E18"/>
    <mergeCell ref="C19:E19"/>
    <mergeCell ref="C20:E20"/>
    <mergeCell ref="F31:G31"/>
    <mergeCell ref="H31:I31"/>
    <mergeCell ref="J31:K31"/>
    <mergeCell ref="L31:M31"/>
    <mergeCell ref="C30:E30"/>
    <mergeCell ref="H30:I30"/>
    <mergeCell ref="J30:K30"/>
    <mergeCell ref="L30:M30"/>
    <mergeCell ref="C29:E29"/>
    <mergeCell ref="H29:I29"/>
    <mergeCell ref="J29:K29"/>
    <mergeCell ref="L29:M29"/>
    <mergeCell ref="C28:E28"/>
    <mergeCell ref="H28:I28"/>
    <mergeCell ref="J28:K28"/>
    <mergeCell ref="L28:M28"/>
    <mergeCell ref="C24:E24"/>
    <mergeCell ref="H24:I24"/>
    <mergeCell ref="J24:K24"/>
    <mergeCell ref="Q6:T15"/>
    <mergeCell ref="I7:J7"/>
    <mergeCell ref="O9:P9"/>
    <mergeCell ref="R1:T2"/>
    <mergeCell ref="L2:O2"/>
    <mergeCell ref="I4:J4"/>
    <mergeCell ref="R4:T4"/>
    <mergeCell ref="I5:J5"/>
    <mergeCell ref="B11:C11"/>
    <mergeCell ref="C15:E15"/>
    <mergeCell ref="H15:I15"/>
    <mergeCell ref="J15:K15"/>
    <mergeCell ref="L15:M15"/>
    <mergeCell ref="C13:D13"/>
    <mergeCell ref="E13:F13"/>
    <mergeCell ref="G13:H13"/>
    <mergeCell ref="I6:J6"/>
    <mergeCell ref="N15:O15"/>
    <mergeCell ref="D11:F11"/>
    <mergeCell ref="I9:J9"/>
    <mergeCell ref="K9:L9"/>
    <mergeCell ref="I12:J12"/>
    <mergeCell ref="I10:J10"/>
    <mergeCell ref="I11:J11"/>
  </mergeCells>
  <phoneticPr fontId="3"/>
  <conditionalFormatting sqref="K4:K7 K9:L9 O9:P9 K10:P13">
    <cfRule type="containsBlanks" dxfId="6" priority="1">
      <formula>LEN(TRIM(K4))=0</formula>
    </cfRule>
  </conditionalFormatting>
  <conditionalFormatting sqref="L2:O2">
    <cfRule type="containsBlanks" dxfId="5" priority="2">
      <formula>LEN(TRIM(L2))=0</formula>
    </cfRule>
  </conditionalFormatting>
  <dataValidations count="3">
    <dataValidation imeMode="hiragana" allowBlank="1" showInputMessage="1" showErrorMessage="1" sqref="I68:O65568 S5:T5 R4:R5 R1 P68:IW65536 Q2:Q6 K14 E13 U2:IW21 D2:E5 I13:I14 C68:E65568 M4:O8 P32:P33 P2:P8 K2:L8 I2:J3 C2:C6 B4:B5 M14:O14 C13:C31 P14:P15 J8 L14:L31 Q22:IW34 I4:I10 N15 J14:J31" xr:uid="{40D6F3CD-914B-48B2-9922-07D10BF75037}"/>
    <dataValidation imeMode="off" allowBlank="1" showInputMessage="1" showErrorMessage="1" sqref="H1:H5 F1:F5 F68:F1048576 H68:H1048576 H14:H31 F14:F31" xr:uid="{38BE5DE1-4DBC-466A-94C8-2B4A4A26E93C}"/>
    <dataValidation type="list" imeMode="hiragana" allowBlank="1" showInputMessage="1" showErrorMessage="1" sqref="P16:P30" xr:uid="{F977FACB-CFB4-4CDF-A38F-F420A769FEA9}">
      <formula1>$S$16:$S$18</formula1>
    </dataValidation>
  </dataValidations>
  <printOptions horizontalCentered="1" verticalCentered="1"/>
  <pageMargins left="0.59055118110236227" right="0.39370078740157483" top="0.59055118110236227" bottom="0.19685039370078741" header="0.39370078740157483" footer="0.19685039370078741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75A0-531A-4F55-9C07-67B08D2A71FC}">
  <sheetPr codeName="Sheet17">
    <tabColor theme="6" tint="0.59999389629810485"/>
  </sheetPr>
  <dimension ref="B1:K233"/>
  <sheetViews>
    <sheetView showZeros="0" showOutlineSymbols="0" showWhiteSpace="0" view="pageBreakPreview" zoomScale="85" zoomScaleNormal="100" zoomScaleSheetLayoutView="85" workbookViewId="0">
      <selection activeCell="C42" sqref="C42"/>
    </sheetView>
  </sheetViews>
  <sheetFormatPr defaultColWidth="9" defaultRowHeight="16.5"/>
  <cols>
    <col min="1" max="1" width="9" style="53"/>
    <col min="2" max="2" width="10.75" style="49" customWidth="1"/>
    <col min="3" max="3" width="34.5" style="53" customWidth="1"/>
    <col min="4" max="4" width="16.625" style="62" customWidth="1"/>
    <col min="5" max="5" width="8.5" style="51" customWidth="1"/>
    <col min="6" max="6" width="6.875" style="51" customWidth="1"/>
    <col min="7" max="7" width="11.25" style="53" customWidth="1"/>
    <col min="8" max="8" width="12.875" style="74" customWidth="1"/>
    <col min="9" max="9" width="6" style="53" customWidth="1"/>
    <col min="10" max="12" width="8" style="53" customWidth="1"/>
    <col min="13" max="16384" width="9" style="53"/>
  </cols>
  <sheetData>
    <row r="1" spans="2:11" ht="20.25" customHeight="1">
      <c r="B1" s="127" t="s">
        <v>26</v>
      </c>
      <c r="C1" s="47">
        <f>_xlfn.XLOOKUP('1-1明細'!C2,'1請求書(表紙）'!$C$16:$C$30,'1請求書(表紙）'!$B$16:$B$30)</f>
        <v>0</v>
      </c>
      <c r="D1" s="50"/>
      <c r="G1" s="267">
        <f>'1請求書(表紙）'!$K$5</f>
        <v>0</v>
      </c>
      <c r="H1" s="267"/>
      <c r="I1" s="267"/>
      <c r="J1" s="40"/>
      <c r="K1" s="40"/>
    </row>
    <row r="2" spans="2:11" ht="20.25" customHeight="1">
      <c r="B2" s="127" t="s">
        <v>25</v>
      </c>
      <c r="C2" s="48"/>
      <c r="D2" s="48"/>
      <c r="E2" s="52"/>
      <c r="F2" s="52"/>
      <c r="G2" s="266">
        <f>'1請求書(表紙）'!$L$2</f>
        <v>0</v>
      </c>
      <c r="H2" s="266"/>
      <c r="I2" s="266"/>
      <c r="J2" s="41"/>
      <c r="K2" s="41"/>
    </row>
    <row r="3" spans="2:11" ht="28.5" customHeight="1">
      <c r="B3" s="54" t="s">
        <v>27</v>
      </c>
      <c r="C3" s="54" t="s">
        <v>24</v>
      </c>
      <c r="D3" s="55" t="s">
        <v>43</v>
      </c>
      <c r="E3" s="54" t="s">
        <v>19</v>
      </c>
      <c r="F3" s="54" t="s">
        <v>20</v>
      </c>
      <c r="G3" s="54" t="s">
        <v>21</v>
      </c>
      <c r="H3" s="56" t="s">
        <v>22</v>
      </c>
      <c r="I3" s="54" t="s">
        <v>42</v>
      </c>
      <c r="J3" s="49"/>
      <c r="K3" s="49"/>
    </row>
    <row r="4" spans="2:11" ht="28.5" customHeight="1">
      <c r="B4" s="75"/>
      <c r="C4" s="76"/>
      <c r="D4" s="77"/>
      <c r="E4" s="78"/>
      <c r="F4" s="79"/>
      <c r="G4" s="79"/>
      <c r="H4" s="79"/>
      <c r="I4" s="75"/>
      <c r="J4" s="49"/>
      <c r="K4" s="49"/>
    </row>
    <row r="5" spans="2:11" ht="28.5" customHeight="1">
      <c r="B5" s="75"/>
      <c r="C5" s="126"/>
      <c r="D5" s="77"/>
      <c r="E5" s="78"/>
      <c r="F5" s="79"/>
      <c r="G5" s="79"/>
      <c r="H5" s="79">
        <f>E5*G5</f>
        <v>0</v>
      </c>
      <c r="I5" s="75"/>
      <c r="J5" s="49"/>
      <c r="K5" s="49"/>
    </row>
    <row r="6" spans="2:11" ht="28.5" customHeight="1">
      <c r="B6" s="75"/>
      <c r="C6" s="75"/>
      <c r="D6" s="77"/>
      <c r="E6" s="78"/>
      <c r="F6" s="79"/>
      <c r="G6" s="79"/>
      <c r="H6" s="79">
        <f t="shared" ref="H6:H10" si="0">E6*G6</f>
        <v>0</v>
      </c>
      <c r="I6" s="75"/>
      <c r="J6" s="49"/>
      <c r="K6" s="49"/>
    </row>
    <row r="7" spans="2:11" ht="28.5" customHeight="1">
      <c r="B7" s="75"/>
      <c r="C7" s="75"/>
      <c r="D7" s="77"/>
      <c r="E7" s="78"/>
      <c r="F7" s="79"/>
      <c r="G7" s="79"/>
      <c r="H7" s="79">
        <f t="shared" si="0"/>
        <v>0</v>
      </c>
      <c r="I7" s="75"/>
      <c r="J7" s="49"/>
      <c r="K7" s="49"/>
    </row>
    <row r="8" spans="2:11" ht="28.5" customHeight="1" thickBot="1">
      <c r="B8" s="80"/>
      <c r="C8" s="80"/>
      <c r="D8" s="81"/>
      <c r="E8" s="82"/>
      <c r="F8" s="83"/>
      <c r="G8" s="83"/>
      <c r="H8" s="83">
        <f>SUM(H5:H7)</f>
        <v>0</v>
      </c>
      <c r="I8" s="80"/>
      <c r="J8" s="49"/>
      <c r="K8" s="49"/>
    </row>
    <row r="9" spans="2:11" ht="28.5" customHeight="1" thickTop="1">
      <c r="B9" s="84"/>
      <c r="C9" s="85"/>
      <c r="D9" s="86"/>
      <c r="E9" s="87"/>
      <c r="F9" s="88"/>
      <c r="G9" s="88"/>
      <c r="H9" s="89">
        <f>E9*G9</f>
        <v>0</v>
      </c>
      <c r="I9" s="84"/>
      <c r="J9" s="49"/>
      <c r="K9" s="49"/>
    </row>
    <row r="10" spans="2:11" ht="28.5" customHeight="1">
      <c r="B10" s="75"/>
      <c r="C10" s="75"/>
      <c r="D10" s="77"/>
      <c r="E10" s="78"/>
      <c r="F10" s="79"/>
      <c r="G10" s="79"/>
      <c r="H10" s="79">
        <f t="shared" si="0"/>
        <v>0</v>
      </c>
      <c r="I10" s="75"/>
      <c r="J10" s="49"/>
      <c r="K10" s="49"/>
    </row>
    <row r="11" spans="2:11" ht="28.5" customHeight="1">
      <c r="B11" s="75"/>
      <c r="C11" s="75"/>
      <c r="D11" s="77"/>
      <c r="E11" s="78"/>
      <c r="F11" s="79"/>
      <c r="G11" s="79"/>
      <c r="H11" s="79"/>
      <c r="I11" s="75"/>
      <c r="J11" s="49"/>
      <c r="K11" s="49"/>
    </row>
    <row r="12" spans="2:11" ht="28.5" customHeight="1">
      <c r="B12" s="75"/>
      <c r="C12" s="75"/>
      <c r="D12" s="77"/>
      <c r="E12" s="78"/>
      <c r="F12" s="79"/>
      <c r="G12" s="79"/>
      <c r="H12" s="79"/>
      <c r="I12" s="75"/>
      <c r="J12" s="49"/>
      <c r="K12" s="49"/>
    </row>
    <row r="13" spans="2:11" ht="28.5" customHeight="1">
      <c r="B13" s="84"/>
      <c r="C13" s="85"/>
      <c r="D13" s="86"/>
      <c r="E13" s="87"/>
      <c r="F13" s="88"/>
      <c r="G13" s="88"/>
      <c r="H13" s="89"/>
      <c r="I13" s="84"/>
      <c r="J13" s="49"/>
      <c r="K13" s="49"/>
    </row>
    <row r="14" spans="2:11" ht="28.5" customHeight="1">
      <c r="B14" s="90"/>
      <c r="C14" s="91"/>
      <c r="D14" s="92"/>
      <c r="E14" s="93"/>
      <c r="F14" s="94"/>
      <c r="G14" s="95"/>
      <c r="H14" s="95"/>
      <c r="I14" s="96"/>
      <c r="J14" s="57"/>
      <c r="K14" s="57"/>
    </row>
    <row r="15" spans="2:11" ht="28.5" customHeight="1">
      <c r="B15" s="90"/>
      <c r="C15" s="91"/>
      <c r="D15" s="92"/>
      <c r="E15" s="93"/>
      <c r="F15" s="94"/>
      <c r="G15" s="95"/>
      <c r="H15" s="95"/>
      <c r="I15" s="100"/>
    </row>
    <row r="16" spans="2:11" ht="28.5" customHeight="1">
      <c r="B16" s="90"/>
      <c r="C16" s="147"/>
      <c r="D16" s="92"/>
      <c r="E16" s="93"/>
      <c r="F16" s="94"/>
      <c r="G16" s="95"/>
      <c r="H16" s="95"/>
      <c r="I16" s="100"/>
      <c r="J16" s="42"/>
      <c r="K16" s="42"/>
    </row>
    <row r="17" spans="2:11" ht="28.5" customHeight="1">
      <c r="B17" s="90"/>
      <c r="C17" s="99"/>
      <c r="D17" s="92"/>
      <c r="E17" s="93"/>
      <c r="F17" s="94"/>
      <c r="G17" s="95"/>
      <c r="H17" s="95"/>
      <c r="I17" s="100"/>
      <c r="J17" s="42"/>
      <c r="K17" s="42"/>
    </row>
    <row r="18" spans="2:11" ht="28.5" customHeight="1">
      <c r="B18" s="90"/>
      <c r="C18" s="91"/>
      <c r="D18" s="128"/>
      <c r="E18" s="93"/>
      <c r="F18" s="94"/>
      <c r="G18" s="129"/>
      <c r="H18" s="129"/>
      <c r="I18" s="100"/>
      <c r="J18" s="42"/>
      <c r="K18" s="42"/>
    </row>
    <row r="19" spans="2:11" ht="28.5" customHeight="1">
      <c r="B19" s="90"/>
      <c r="C19" s="97"/>
      <c r="D19" s="128"/>
      <c r="E19" s="93"/>
      <c r="F19" s="94"/>
      <c r="G19" s="129"/>
      <c r="H19" s="129"/>
      <c r="I19" s="100"/>
      <c r="J19" s="42"/>
      <c r="K19" s="42"/>
    </row>
    <row r="20" spans="2:11" ht="28.5" customHeight="1">
      <c r="B20" s="75"/>
      <c r="C20" s="130"/>
      <c r="D20" s="104"/>
      <c r="E20" s="93"/>
      <c r="F20" s="94"/>
      <c r="G20" s="129"/>
      <c r="H20" s="129"/>
      <c r="I20" s="100"/>
      <c r="J20" s="42"/>
      <c r="K20" s="42"/>
    </row>
    <row r="21" spans="2:11" ht="28.5" customHeight="1">
      <c r="B21" s="105"/>
      <c r="C21" s="97"/>
      <c r="D21" s="131"/>
      <c r="E21" s="93"/>
      <c r="F21" s="94"/>
      <c r="G21" s="129"/>
      <c r="H21" s="129"/>
      <c r="I21" s="97"/>
      <c r="J21" s="42"/>
      <c r="K21" s="42"/>
    </row>
    <row r="22" spans="2:11" ht="28.5" customHeight="1">
      <c r="B22" s="106"/>
      <c r="C22" s="91"/>
      <c r="D22" s="128"/>
      <c r="E22" s="93"/>
      <c r="F22" s="94"/>
      <c r="G22" s="129"/>
      <c r="H22" s="129"/>
      <c r="I22" s="97"/>
      <c r="J22" s="42"/>
      <c r="K22" s="42"/>
    </row>
    <row r="23" spans="2:11" ht="28.5" customHeight="1">
      <c r="B23" s="90"/>
      <c r="C23" s="91"/>
      <c r="D23" s="101"/>
      <c r="E23" s="93"/>
      <c r="F23" s="94"/>
      <c r="G23" s="129"/>
      <c r="H23" s="129"/>
      <c r="I23" s="100"/>
      <c r="J23" s="42"/>
      <c r="K23" s="42"/>
    </row>
    <row r="24" spans="2:11" ht="28.5" customHeight="1">
      <c r="B24" s="90"/>
      <c r="C24" s="90"/>
      <c r="D24" s="128"/>
      <c r="E24" s="93"/>
      <c r="F24" s="94"/>
      <c r="G24" s="129"/>
      <c r="H24" s="129"/>
      <c r="I24" s="100"/>
      <c r="J24" s="42"/>
      <c r="K24" s="42"/>
    </row>
    <row r="25" spans="2:11" ht="28.5" customHeight="1">
      <c r="B25" s="90"/>
      <c r="C25" s="130"/>
      <c r="D25" s="92"/>
      <c r="E25" s="93"/>
      <c r="F25" s="94"/>
      <c r="G25" s="129"/>
      <c r="H25" s="129"/>
      <c r="I25" s="100"/>
      <c r="J25" s="42"/>
      <c r="K25" s="42"/>
    </row>
    <row r="26" spans="2:11" ht="28.5" customHeight="1">
      <c r="B26" s="75"/>
      <c r="C26" s="185"/>
      <c r="D26" s="101"/>
      <c r="E26" s="93"/>
      <c r="F26" s="94"/>
      <c r="G26" s="129"/>
      <c r="H26" s="129"/>
      <c r="I26" s="100"/>
      <c r="J26" s="42"/>
      <c r="K26" s="42"/>
    </row>
    <row r="27" spans="2:11" ht="28.5" customHeight="1">
      <c r="B27" s="105"/>
      <c r="C27" s="97"/>
      <c r="D27" s="131"/>
      <c r="E27" s="93"/>
      <c r="F27" s="94"/>
      <c r="G27" s="129"/>
      <c r="H27" s="129"/>
      <c r="I27" s="97"/>
    </row>
    <row r="28" spans="2:11" ht="28.5" customHeight="1">
      <c r="B28" s="141"/>
      <c r="C28" s="142"/>
      <c r="D28" s="143"/>
      <c r="E28" s="144"/>
      <c r="F28" s="145"/>
      <c r="G28" s="146"/>
      <c r="H28" s="146"/>
      <c r="I28" s="85"/>
    </row>
    <row r="29" spans="2:11" ht="28.5" customHeight="1">
      <c r="B29" s="75"/>
      <c r="C29" s="130"/>
      <c r="D29" s="92"/>
      <c r="E29" s="93"/>
      <c r="F29" s="94"/>
      <c r="G29" s="129"/>
      <c r="H29" s="129"/>
      <c r="I29" s="97"/>
    </row>
    <row r="30" spans="2:11" ht="28.5" customHeight="1">
      <c r="B30" s="90"/>
      <c r="C30" s="107"/>
      <c r="D30" s="132"/>
      <c r="E30" s="93"/>
      <c r="F30" s="94"/>
      <c r="G30" s="129"/>
      <c r="H30" s="129"/>
      <c r="I30" s="97"/>
    </row>
    <row r="31" spans="2:11" ht="28.5" customHeight="1">
      <c r="B31" s="106"/>
      <c r="C31" s="97"/>
      <c r="D31" s="97"/>
      <c r="E31" s="110"/>
      <c r="F31" s="111"/>
      <c r="G31" s="133"/>
      <c r="H31" s="129"/>
      <c r="I31" s="97"/>
      <c r="J31" s="58"/>
      <c r="K31" s="58"/>
    </row>
    <row r="32" spans="2:11" ht="28.5" customHeight="1" thickBot="1">
      <c r="B32" s="134"/>
      <c r="C32" s="135"/>
      <c r="D32" s="136"/>
      <c r="E32" s="137"/>
      <c r="F32" s="138"/>
      <c r="G32" s="139"/>
      <c r="H32" s="140"/>
      <c r="I32" s="136"/>
      <c r="J32" s="59"/>
      <c r="K32" s="58"/>
    </row>
    <row r="33" spans="2:11" ht="28.5" customHeight="1" thickTop="1">
      <c r="B33" s="180"/>
      <c r="C33" s="120"/>
      <c r="D33" s="121"/>
      <c r="E33" s="122"/>
      <c r="F33" s="89"/>
      <c r="G33" s="123"/>
      <c r="H33" s="124"/>
      <c r="I33" s="125"/>
      <c r="J33" s="60"/>
      <c r="K33" s="61"/>
    </row>
    <row r="34" spans="2:11" ht="20.25" customHeight="1">
      <c r="B34" s="49" t="s">
        <v>26</v>
      </c>
      <c r="C34" s="47">
        <f>_xlfn.XLOOKUP('1-1明細'!C35,'1請求書(表紙）'!$C$16:$C$30,'1請求書(表紙）'!$B$16:$B$30)</f>
        <v>0</v>
      </c>
      <c r="G34" s="267">
        <f>'1請求書(表紙）'!$K$5</f>
        <v>0</v>
      </c>
      <c r="H34" s="267"/>
      <c r="I34" s="267"/>
      <c r="J34" s="40"/>
      <c r="K34" s="40"/>
    </row>
    <row r="35" spans="2:11" ht="20.25" customHeight="1">
      <c r="B35" s="49" t="s">
        <v>25</v>
      </c>
      <c r="C35" s="48"/>
      <c r="D35" s="63"/>
      <c r="G35" s="266">
        <f>'1請求書(表紙）'!$L$2</f>
        <v>0</v>
      </c>
      <c r="H35" s="266"/>
      <c r="I35" s="266"/>
      <c r="J35" s="41"/>
      <c r="K35" s="41"/>
    </row>
    <row r="36" spans="2:11" ht="28.5" customHeight="1">
      <c r="B36" s="54" t="s">
        <v>27</v>
      </c>
      <c r="C36" s="54" t="s">
        <v>24</v>
      </c>
      <c r="D36" s="55" t="s">
        <v>43</v>
      </c>
      <c r="E36" s="54" t="s">
        <v>19</v>
      </c>
      <c r="F36" s="54" t="s">
        <v>20</v>
      </c>
      <c r="G36" s="54" t="s">
        <v>21</v>
      </c>
      <c r="H36" s="56" t="s">
        <v>22</v>
      </c>
      <c r="I36" s="54" t="s">
        <v>42</v>
      </c>
      <c r="J36" s="49"/>
      <c r="K36" s="49"/>
    </row>
    <row r="37" spans="2:11" ht="28.5" customHeight="1">
      <c r="B37" s="91"/>
      <c r="C37" s="75"/>
      <c r="D37" s="77"/>
      <c r="E37" s="78"/>
      <c r="F37" s="79"/>
      <c r="G37" s="79"/>
      <c r="H37" s="79"/>
      <c r="I37" s="75"/>
      <c r="J37" s="49"/>
      <c r="K37" s="49"/>
    </row>
    <row r="38" spans="2:11" ht="28.5" customHeight="1">
      <c r="B38" s="75"/>
      <c r="C38" s="75"/>
      <c r="D38" s="77"/>
      <c r="E38" s="78"/>
      <c r="F38" s="79"/>
      <c r="G38" s="79"/>
      <c r="H38" s="79"/>
      <c r="I38" s="75"/>
      <c r="J38" s="49"/>
      <c r="K38" s="49"/>
    </row>
    <row r="39" spans="2:11" ht="28.5" customHeight="1">
      <c r="B39" s="75"/>
      <c r="C39" s="75"/>
      <c r="D39" s="77"/>
      <c r="E39" s="78"/>
      <c r="F39" s="79"/>
      <c r="G39" s="79"/>
      <c r="H39" s="79"/>
      <c r="I39" s="75"/>
      <c r="J39" s="49"/>
      <c r="K39" s="49"/>
    </row>
    <row r="40" spans="2:11" ht="28.5" customHeight="1">
      <c r="B40" s="75"/>
      <c r="C40" s="75"/>
      <c r="D40" s="77"/>
      <c r="E40" s="78"/>
      <c r="F40" s="79"/>
      <c r="G40" s="79"/>
      <c r="H40" s="79"/>
      <c r="I40" s="75"/>
      <c r="J40" s="49"/>
      <c r="K40" s="49"/>
    </row>
    <row r="41" spans="2:11" ht="28.5" customHeight="1">
      <c r="B41" s="75"/>
      <c r="C41" s="75"/>
      <c r="D41" s="77"/>
      <c r="E41" s="78"/>
      <c r="F41" s="79"/>
      <c r="G41" s="79"/>
      <c r="H41" s="79"/>
      <c r="I41" s="75"/>
      <c r="J41" s="49"/>
      <c r="K41" s="49"/>
    </row>
    <row r="42" spans="2:11" ht="28.5" customHeight="1">
      <c r="B42" s="75"/>
      <c r="C42" s="75"/>
      <c r="D42" s="77"/>
      <c r="E42" s="78"/>
      <c r="F42" s="79"/>
      <c r="G42" s="79"/>
      <c r="H42" s="79"/>
      <c r="I42" s="75"/>
      <c r="J42" s="49"/>
      <c r="K42" s="49"/>
    </row>
    <row r="43" spans="2:11" ht="28.5" customHeight="1">
      <c r="B43" s="75"/>
      <c r="C43" s="75"/>
      <c r="D43" s="77"/>
      <c r="E43" s="78"/>
      <c r="F43" s="79"/>
      <c r="G43" s="79"/>
      <c r="H43" s="79"/>
      <c r="I43" s="75"/>
      <c r="J43" s="49"/>
      <c r="K43" s="49"/>
    </row>
    <row r="44" spans="2:11" ht="28.5" customHeight="1">
      <c r="B44" s="75"/>
      <c r="C44" s="75"/>
      <c r="D44" s="77"/>
      <c r="E44" s="78"/>
      <c r="F44" s="79"/>
      <c r="G44" s="79"/>
      <c r="H44" s="79"/>
      <c r="I44" s="75"/>
      <c r="J44" s="49"/>
      <c r="K44" s="49"/>
    </row>
    <row r="45" spans="2:11" ht="28.5" customHeight="1">
      <c r="B45" s="75"/>
      <c r="C45" s="75"/>
      <c r="D45" s="77"/>
      <c r="E45" s="78"/>
      <c r="F45" s="79"/>
      <c r="G45" s="79"/>
      <c r="H45" s="79"/>
      <c r="I45" s="75"/>
      <c r="J45" s="49"/>
      <c r="K45" s="49"/>
    </row>
    <row r="46" spans="2:11" ht="28.5" customHeight="1">
      <c r="B46" s="75"/>
      <c r="C46" s="75"/>
      <c r="D46" s="77"/>
      <c r="E46" s="78"/>
      <c r="F46" s="79"/>
      <c r="G46" s="79"/>
      <c r="H46" s="79"/>
      <c r="I46" s="75"/>
      <c r="J46" s="49"/>
      <c r="K46" s="49"/>
    </row>
    <row r="47" spans="2:11" ht="28.5" customHeight="1">
      <c r="B47" s="90"/>
      <c r="C47" s="91"/>
      <c r="D47" s="92"/>
      <c r="E47" s="93"/>
      <c r="F47" s="94"/>
      <c r="G47" s="95"/>
      <c r="H47" s="95">
        <f t="shared" ref="H47:H65" si="1">E47*G47</f>
        <v>0</v>
      </c>
      <c r="I47" s="96"/>
      <c r="J47" s="57"/>
      <c r="K47" s="57"/>
    </row>
    <row r="48" spans="2:11" ht="28.5" customHeight="1">
      <c r="B48" s="106"/>
      <c r="C48" s="97"/>
      <c r="D48" s="92"/>
      <c r="E48" s="93"/>
      <c r="F48" s="94"/>
      <c r="G48" s="95"/>
      <c r="H48" s="95">
        <f t="shared" si="1"/>
        <v>0</v>
      </c>
      <c r="I48" s="97"/>
    </row>
    <row r="49" spans="2:11" ht="28.5" customHeight="1">
      <c r="B49" s="98"/>
      <c r="C49" s="99"/>
      <c r="D49" s="92"/>
      <c r="E49" s="93"/>
      <c r="F49" s="94"/>
      <c r="G49" s="95"/>
      <c r="H49" s="95">
        <f t="shared" si="1"/>
        <v>0</v>
      </c>
      <c r="I49" s="100"/>
      <c r="J49" s="42"/>
      <c r="K49" s="42"/>
    </row>
    <row r="50" spans="2:11" ht="28.5" customHeight="1">
      <c r="B50" s="90"/>
      <c r="C50" s="99"/>
      <c r="D50" s="92"/>
      <c r="E50" s="93"/>
      <c r="F50" s="94"/>
      <c r="G50" s="95"/>
      <c r="H50" s="95">
        <f t="shared" si="1"/>
        <v>0</v>
      </c>
      <c r="I50" s="100"/>
      <c r="J50" s="42"/>
      <c r="K50" s="42"/>
    </row>
    <row r="51" spans="2:11" ht="28.5" customHeight="1">
      <c r="B51" s="90"/>
      <c r="C51" s="99"/>
      <c r="D51" s="92"/>
      <c r="E51" s="93"/>
      <c r="F51" s="94"/>
      <c r="G51" s="95"/>
      <c r="H51" s="95">
        <f t="shared" si="1"/>
        <v>0</v>
      </c>
      <c r="I51" s="100"/>
      <c r="J51" s="42"/>
      <c r="K51" s="42"/>
    </row>
    <row r="52" spans="2:11" ht="28.5" customHeight="1">
      <c r="B52" s="90"/>
      <c r="C52" s="97"/>
      <c r="D52" s="101"/>
      <c r="E52" s="93"/>
      <c r="F52" s="94"/>
      <c r="G52" s="95"/>
      <c r="H52" s="95">
        <f t="shared" si="1"/>
        <v>0</v>
      </c>
      <c r="I52" s="100"/>
      <c r="J52" s="42"/>
      <c r="K52" s="42"/>
    </row>
    <row r="53" spans="2:11" ht="28.5" customHeight="1">
      <c r="B53" s="90"/>
      <c r="C53" s="91"/>
      <c r="D53" s="101"/>
      <c r="E53" s="93"/>
      <c r="F53" s="94"/>
      <c r="G53" s="95"/>
      <c r="H53" s="95">
        <f t="shared" si="1"/>
        <v>0</v>
      </c>
      <c r="I53" s="100"/>
      <c r="J53" s="42"/>
      <c r="K53" s="42"/>
    </row>
    <row r="54" spans="2:11" ht="28.5" customHeight="1">
      <c r="B54" s="90"/>
      <c r="C54" s="91"/>
      <c r="D54" s="101"/>
      <c r="E54" s="93"/>
      <c r="F54" s="94"/>
      <c r="G54" s="95"/>
      <c r="H54" s="95">
        <f t="shared" si="1"/>
        <v>0</v>
      </c>
      <c r="I54" s="100"/>
      <c r="J54" s="42"/>
      <c r="K54" s="42"/>
    </row>
    <row r="55" spans="2:11" ht="28.5" customHeight="1">
      <c r="B55" s="90"/>
      <c r="C55" s="91"/>
      <c r="D55" s="101"/>
      <c r="E55" s="93"/>
      <c r="F55" s="94"/>
      <c r="G55" s="95"/>
      <c r="H55" s="95">
        <f t="shared" si="1"/>
        <v>0</v>
      </c>
      <c r="I55" s="100"/>
      <c r="J55" s="42"/>
      <c r="K55" s="42"/>
    </row>
    <row r="56" spans="2:11" ht="28.5" customHeight="1">
      <c r="B56" s="90"/>
      <c r="C56" s="91"/>
      <c r="D56" s="101"/>
      <c r="E56" s="93"/>
      <c r="F56" s="94"/>
      <c r="G56" s="95"/>
      <c r="H56" s="95">
        <f t="shared" si="1"/>
        <v>0</v>
      </c>
      <c r="I56" s="100"/>
      <c r="J56" s="42"/>
      <c r="K56" s="42"/>
    </row>
    <row r="57" spans="2:11" ht="28.5" customHeight="1">
      <c r="B57" s="90"/>
      <c r="C57" s="91"/>
      <c r="D57" s="101"/>
      <c r="E57" s="93"/>
      <c r="F57" s="94"/>
      <c r="G57" s="95"/>
      <c r="H57" s="95">
        <f t="shared" si="1"/>
        <v>0</v>
      </c>
      <c r="I57" s="100"/>
      <c r="J57" s="42"/>
      <c r="K57" s="42"/>
    </row>
    <row r="58" spans="2:11" ht="28.5" customHeight="1">
      <c r="B58" s="90"/>
      <c r="C58" s="99"/>
      <c r="D58" s="101"/>
      <c r="E58" s="93"/>
      <c r="F58" s="94"/>
      <c r="G58" s="95"/>
      <c r="H58" s="95">
        <f t="shared" si="1"/>
        <v>0</v>
      </c>
      <c r="I58" s="100"/>
      <c r="J58" s="42"/>
      <c r="K58" s="42"/>
    </row>
    <row r="59" spans="2:11" ht="28.5" customHeight="1">
      <c r="B59" s="102"/>
      <c r="C59" s="103"/>
      <c r="D59" s="104"/>
      <c r="E59" s="93"/>
      <c r="F59" s="94"/>
      <c r="G59" s="95"/>
      <c r="H59" s="95">
        <f t="shared" si="1"/>
        <v>0</v>
      </c>
      <c r="I59" s="100"/>
      <c r="J59" s="42"/>
      <c r="K59" s="42"/>
    </row>
    <row r="60" spans="2:11" ht="28.5" customHeight="1">
      <c r="B60" s="105"/>
      <c r="C60" s="97"/>
      <c r="D60" s="92"/>
      <c r="E60" s="93"/>
      <c r="F60" s="94"/>
      <c r="G60" s="95"/>
      <c r="H60" s="95">
        <f t="shared" si="1"/>
        <v>0</v>
      </c>
      <c r="I60" s="97"/>
    </row>
    <row r="61" spans="2:11" ht="28.5" customHeight="1">
      <c r="B61" s="106"/>
      <c r="C61" s="91"/>
      <c r="D61" s="101"/>
      <c r="E61" s="93"/>
      <c r="F61" s="94"/>
      <c r="G61" s="95"/>
      <c r="H61" s="95">
        <f t="shared" si="1"/>
        <v>0</v>
      </c>
      <c r="I61" s="97"/>
    </row>
    <row r="62" spans="2:11" ht="28.5" customHeight="1">
      <c r="B62" s="90"/>
      <c r="C62" s="107"/>
      <c r="D62" s="108"/>
      <c r="E62" s="93"/>
      <c r="F62" s="94"/>
      <c r="G62" s="95"/>
      <c r="H62" s="95">
        <f t="shared" si="1"/>
        <v>0</v>
      </c>
      <c r="I62" s="97"/>
    </row>
    <row r="63" spans="2:11" ht="28.5" customHeight="1">
      <c r="B63" s="90"/>
      <c r="C63" s="91"/>
      <c r="D63" s="101"/>
      <c r="E63" s="93"/>
      <c r="F63" s="94"/>
      <c r="G63" s="95"/>
      <c r="H63" s="95">
        <f t="shared" si="1"/>
        <v>0</v>
      </c>
      <c r="I63" s="97"/>
    </row>
    <row r="64" spans="2:11" ht="28.5" customHeight="1">
      <c r="B64" s="109"/>
      <c r="C64" s="96"/>
      <c r="D64" s="97"/>
      <c r="E64" s="110"/>
      <c r="F64" s="111"/>
      <c r="G64" s="79"/>
      <c r="H64" s="95">
        <f t="shared" si="1"/>
        <v>0</v>
      </c>
      <c r="I64" s="97"/>
      <c r="J64" s="58"/>
      <c r="K64" s="58"/>
    </row>
    <row r="65" spans="2:11" ht="28.5" customHeight="1" thickBot="1">
      <c r="B65" s="112"/>
      <c r="C65" s="113"/>
      <c r="D65" s="114"/>
      <c r="E65" s="115"/>
      <c r="F65" s="116"/>
      <c r="G65" s="117"/>
      <c r="H65" s="118">
        <f t="shared" si="1"/>
        <v>0</v>
      </c>
      <c r="I65" s="114"/>
      <c r="J65" s="59"/>
      <c r="K65" s="58"/>
    </row>
    <row r="66" spans="2:11" ht="28.5" customHeight="1" thickTop="1">
      <c r="B66" s="119"/>
      <c r="C66" s="120"/>
      <c r="D66" s="121"/>
      <c r="E66" s="122"/>
      <c r="F66" s="89"/>
      <c r="G66" s="123"/>
      <c r="H66" s="124"/>
      <c r="I66" s="125"/>
      <c r="J66" s="60"/>
      <c r="K66" s="61"/>
    </row>
    <row r="67" spans="2:11" ht="20.25" customHeight="1">
      <c r="B67" s="49" t="s">
        <v>26</v>
      </c>
      <c r="C67" s="47">
        <f>_xlfn.XLOOKUP('1-1明細'!C68,'1請求書(表紙）'!$C$16:$C$30,'1請求書(表紙）'!$B$16:$B$30)</f>
        <v>0</v>
      </c>
      <c r="G67" s="267">
        <f>'1請求書(表紙）'!$K$5</f>
        <v>0</v>
      </c>
      <c r="H67" s="267"/>
      <c r="I67" s="267"/>
      <c r="J67" s="40"/>
      <c r="K67" s="40"/>
    </row>
    <row r="68" spans="2:11" ht="20.25" customHeight="1">
      <c r="B68" s="49" t="s">
        <v>25</v>
      </c>
      <c r="C68" s="48"/>
      <c r="D68" s="63"/>
      <c r="G68" s="266">
        <f>'1請求書(表紙）'!$L$2</f>
        <v>0</v>
      </c>
      <c r="H68" s="266"/>
      <c r="I68" s="266"/>
      <c r="J68" s="41"/>
      <c r="K68" s="41"/>
    </row>
    <row r="69" spans="2:11" ht="28.5" customHeight="1">
      <c r="B69" s="54" t="s">
        <v>27</v>
      </c>
      <c r="C69" s="54" t="s">
        <v>24</v>
      </c>
      <c r="D69" s="55" t="s">
        <v>43</v>
      </c>
      <c r="E69" s="54" t="s">
        <v>19</v>
      </c>
      <c r="F69" s="54" t="s">
        <v>20</v>
      </c>
      <c r="G69" s="54" t="s">
        <v>21</v>
      </c>
      <c r="H69" s="56" t="s">
        <v>22</v>
      </c>
      <c r="I69" s="54" t="s">
        <v>42</v>
      </c>
      <c r="J69" s="49"/>
      <c r="K69" s="49"/>
    </row>
    <row r="70" spans="2:11" ht="28.5" customHeight="1">
      <c r="B70" s="75"/>
      <c r="C70" s="75"/>
      <c r="D70" s="77"/>
      <c r="E70" s="78"/>
      <c r="F70" s="79"/>
      <c r="G70" s="79"/>
      <c r="H70" s="79">
        <f>E70*G70</f>
        <v>0</v>
      </c>
      <c r="I70" s="75"/>
      <c r="J70" s="49"/>
      <c r="K70" s="49"/>
    </row>
    <row r="71" spans="2:11" ht="28.5" customHeight="1">
      <c r="B71" s="75"/>
      <c r="C71" s="75"/>
      <c r="D71" s="77"/>
      <c r="E71" s="78"/>
      <c r="F71" s="79"/>
      <c r="G71" s="79"/>
      <c r="H71" s="79">
        <f t="shared" ref="H71:H98" si="2">E71*G71</f>
        <v>0</v>
      </c>
      <c r="I71" s="75"/>
      <c r="J71" s="49"/>
      <c r="K71" s="49"/>
    </row>
    <row r="72" spans="2:11" ht="28.5" customHeight="1">
      <c r="B72" s="75"/>
      <c r="C72" s="75"/>
      <c r="D72" s="77"/>
      <c r="E72" s="78"/>
      <c r="F72" s="79"/>
      <c r="G72" s="79"/>
      <c r="H72" s="79">
        <f t="shared" si="2"/>
        <v>0</v>
      </c>
      <c r="I72" s="75"/>
      <c r="J72" s="49"/>
      <c r="K72" s="49"/>
    </row>
    <row r="73" spans="2:11" ht="28.5" customHeight="1">
      <c r="B73" s="75"/>
      <c r="C73" s="75"/>
      <c r="D73" s="77"/>
      <c r="E73" s="78"/>
      <c r="F73" s="79"/>
      <c r="G73" s="79"/>
      <c r="H73" s="79">
        <f t="shared" si="2"/>
        <v>0</v>
      </c>
      <c r="I73" s="75"/>
      <c r="J73" s="49"/>
      <c r="K73" s="49"/>
    </row>
    <row r="74" spans="2:11" ht="28.5" customHeight="1">
      <c r="B74" s="75"/>
      <c r="C74" s="75"/>
      <c r="D74" s="77"/>
      <c r="E74" s="78"/>
      <c r="F74" s="79"/>
      <c r="G74" s="79"/>
      <c r="H74" s="79">
        <f t="shared" si="2"/>
        <v>0</v>
      </c>
      <c r="I74" s="75"/>
      <c r="J74" s="49"/>
      <c r="K74" s="49"/>
    </row>
    <row r="75" spans="2:11" ht="28.5" customHeight="1">
      <c r="B75" s="75"/>
      <c r="C75" s="75"/>
      <c r="D75" s="77"/>
      <c r="E75" s="78"/>
      <c r="F75" s="79"/>
      <c r="G75" s="79"/>
      <c r="H75" s="79">
        <f t="shared" si="2"/>
        <v>0</v>
      </c>
      <c r="I75" s="75"/>
      <c r="J75" s="49"/>
      <c r="K75" s="49"/>
    </row>
    <row r="76" spans="2:11" ht="28.5" customHeight="1">
      <c r="B76" s="75"/>
      <c r="C76" s="75"/>
      <c r="D76" s="77"/>
      <c r="E76" s="78"/>
      <c r="F76" s="79"/>
      <c r="G76" s="79"/>
      <c r="H76" s="79">
        <f t="shared" si="2"/>
        <v>0</v>
      </c>
      <c r="I76" s="75"/>
      <c r="J76" s="49"/>
      <c r="K76" s="49"/>
    </row>
    <row r="77" spans="2:11" ht="28.5" customHeight="1">
      <c r="B77" s="75"/>
      <c r="C77" s="75"/>
      <c r="D77" s="77"/>
      <c r="E77" s="78"/>
      <c r="F77" s="79"/>
      <c r="G77" s="79"/>
      <c r="H77" s="79">
        <f t="shared" si="2"/>
        <v>0</v>
      </c>
      <c r="I77" s="75"/>
      <c r="J77" s="49"/>
      <c r="K77" s="49"/>
    </row>
    <row r="78" spans="2:11" ht="28.5" customHeight="1">
      <c r="B78" s="75"/>
      <c r="C78" s="75"/>
      <c r="D78" s="77"/>
      <c r="E78" s="78"/>
      <c r="F78" s="79"/>
      <c r="G78" s="79"/>
      <c r="H78" s="79">
        <f t="shared" si="2"/>
        <v>0</v>
      </c>
      <c r="I78" s="75"/>
      <c r="J78" s="49"/>
      <c r="K78" s="49"/>
    </row>
    <row r="79" spans="2:11" ht="28.5" customHeight="1">
      <c r="B79" s="75"/>
      <c r="C79" s="75"/>
      <c r="D79" s="77"/>
      <c r="E79" s="78"/>
      <c r="F79" s="79"/>
      <c r="G79" s="79"/>
      <c r="H79" s="79">
        <f t="shared" si="2"/>
        <v>0</v>
      </c>
      <c r="I79" s="75"/>
      <c r="J79" s="49"/>
      <c r="K79" s="49"/>
    </row>
    <row r="80" spans="2:11" ht="28.5" customHeight="1">
      <c r="B80" s="90"/>
      <c r="C80" s="91"/>
      <c r="D80" s="92"/>
      <c r="E80" s="93"/>
      <c r="F80" s="94"/>
      <c r="G80" s="95"/>
      <c r="H80" s="95">
        <f t="shared" si="2"/>
        <v>0</v>
      </c>
      <c r="I80" s="96"/>
      <c r="J80" s="57"/>
      <c r="K80" s="57"/>
    </row>
    <row r="81" spans="2:11" ht="28.5" customHeight="1">
      <c r="B81" s="106"/>
      <c r="C81" s="97"/>
      <c r="D81" s="92"/>
      <c r="E81" s="93"/>
      <c r="F81" s="94"/>
      <c r="G81" s="95"/>
      <c r="H81" s="95">
        <f t="shared" si="2"/>
        <v>0</v>
      </c>
      <c r="I81" s="97"/>
    </row>
    <row r="82" spans="2:11" ht="28.5" customHeight="1">
      <c r="B82" s="98"/>
      <c r="C82" s="99"/>
      <c r="D82" s="92"/>
      <c r="E82" s="93"/>
      <c r="F82" s="94"/>
      <c r="G82" s="95"/>
      <c r="H82" s="95">
        <f t="shared" si="2"/>
        <v>0</v>
      </c>
      <c r="I82" s="100"/>
      <c r="J82" s="42"/>
      <c r="K82" s="42"/>
    </row>
    <row r="83" spans="2:11" ht="28.5" customHeight="1">
      <c r="B83" s="90"/>
      <c r="C83" s="99"/>
      <c r="D83" s="92"/>
      <c r="E83" s="93"/>
      <c r="F83" s="94"/>
      <c r="G83" s="95"/>
      <c r="H83" s="95">
        <f t="shared" si="2"/>
        <v>0</v>
      </c>
      <c r="I83" s="100"/>
      <c r="J83" s="42"/>
      <c r="K83" s="42"/>
    </row>
    <row r="84" spans="2:11" ht="28.5" customHeight="1">
      <c r="B84" s="90"/>
      <c r="C84" s="99"/>
      <c r="D84" s="92"/>
      <c r="E84" s="93"/>
      <c r="F84" s="94"/>
      <c r="G84" s="95"/>
      <c r="H84" s="95">
        <f t="shared" si="2"/>
        <v>0</v>
      </c>
      <c r="I84" s="100"/>
      <c r="J84" s="42"/>
      <c r="K84" s="42"/>
    </row>
    <row r="85" spans="2:11" ht="28.5" customHeight="1">
      <c r="B85" s="90"/>
      <c r="C85" s="99"/>
      <c r="D85" s="92"/>
      <c r="E85" s="93"/>
      <c r="F85" s="94"/>
      <c r="G85" s="95"/>
      <c r="H85" s="95">
        <f t="shared" si="2"/>
        <v>0</v>
      </c>
      <c r="I85" s="100"/>
      <c r="J85" s="42"/>
      <c r="K85" s="42"/>
    </row>
    <row r="86" spans="2:11" ht="28.5" customHeight="1">
      <c r="B86" s="90"/>
      <c r="C86" s="99"/>
      <c r="D86" s="92"/>
      <c r="E86" s="93"/>
      <c r="F86" s="94"/>
      <c r="G86" s="95"/>
      <c r="H86" s="95">
        <f t="shared" si="2"/>
        <v>0</v>
      </c>
      <c r="I86" s="100"/>
      <c r="J86" s="42"/>
      <c r="K86" s="42"/>
    </row>
    <row r="87" spans="2:11" ht="28.5" customHeight="1">
      <c r="B87" s="90"/>
      <c r="C87" s="99"/>
      <c r="D87" s="92"/>
      <c r="E87" s="93"/>
      <c r="F87" s="94"/>
      <c r="G87" s="95"/>
      <c r="H87" s="95">
        <f t="shared" si="2"/>
        <v>0</v>
      </c>
      <c r="I87" s="100"/>
      <c r="J87" s="42"/>
      <c r="K87" s="42"/>
    </row>
    <row r="88" spans="2:11" ht="28.5" customHeight="1">
      <c r="B88" s="90"/>
      <c r="C88" s="97"/>
      <c r="D88" s="101"/>
      <c r="E88" s="93"/>
      <c r="F88" s="94"/>
      <c r="G88" s="95"/>
      <c r="H88" s="95">
        <f t="shared" si="2"/>
        <v>0</v>
      </c>
      <c r="I88" s="100"/>
      <c r="J88" s="42"/>
      <c r="K88" s="42"/>
    </row>
    <row r="89" spans="2:11" ht="28.5" customHeight="1">
      <c r="B89" s="90"/>
      <c r="C89" s="91"/>
      <c r="D89" s="101"/>
      <c r="E89" s="93"/>
      <c r="F89" s="94"/>
      <c r="G89" s="95"/>
      <c r="H89" s="95">
        <f t="shared" si="2"/>
        <v>0</v>
      </c>
      <c r="I89" s="100"/>
      <c r="J89" s="42"/>
      <c r="K89" s="42"/>
    </row>
    <row r="90" spans="2:11" ht="28.5" customHeight="1">
      <c r="B90" s="90"/>
      <c r="C90" s="99"/>
      <c r="D90" s="101"/>
      <c r="E90" s="93"/>
      <c r="F90" s="94"/>
      <c r="G90" s="95"/>
      <c r="H90" s="95">
        <f t="shared" si="2"/>
        <v>0</v>
      </c>
      <c r="I90" s="100"/>
      <c r="J90" s="42"/>
      <c r="K90" s="42"/>
    </row>
    <row r="91" spans="2:11" ht="28.5" customHeight="1">
      <c r="B91" s="102"/>
      <c r="C91" s="103"/>
      <c r="D91" s="104"/>
      <c r="E91" s="93"/>
      <c r="F91" s="94"/>
      <c r="G91" s="95"/>
      <c r="H91" s="95">
        <f t="shared" si="2"/>
        <v>0</v>
      </c>
      <c r="I91" s="100"/>
      <c r="J91" s="42"/>
      <c r="K91" s="42"/>
    </row>
    <row r="92" spans="2:11" ht="28.5" customHeight="1">
      <c r="B92" s="105"/>
      <c r="C92" s="97"/>
      <c r="D92" s="92"/>
      <c r="E92" s="93"/>
      <c r="F92" s="94"/>
      <c r="G92" s="95"/>
      <c r="H92" s="95">
        <f t="shared" si="2"/>
        <v>0</v>
      </c>
      <c r="I92" s="97"/>
    </row>
    <row r="93" spans="2:11" ht="28.5" customHeight="1">
      <c r="B93" s="106"/>
      <c r="C93" s="91"/>
      <c r="D93" s="101"/>
      <c r="E93" s="93"/>
      <c r="F93" s="94"/>
      <c r="G93" s="95"/>
      <c r="H93" s="95">
        <f t="shared" si="2"/>
        <v>0</v>
      </c>
      <c r="I93" s="97"/>
    </row>
    <row r="94" spans="2:11" ht="28.5" customHeight="1">
      <c r="B94" s="102"/>
      <c r="C94" s="103"/>
      <c r="D94" s="92"/>
      <c r="E94" s="93"/>
      <c r="F94" s="94"/>
      <c r="G94" s="95"/>
      <c r="H94" s="95">
        <f t="shared" si="2"/>
        <v>0</v>
      </c>
      <c r="I94" s="97"/>
    </row>
    <row r="95" spans="2:11" ht="28.5" customHeight="1">
      <c r="B95" s="90"/>
      <c r="C95" s="107"/>
      <c r="D95" s="108"/>
      <c r="E95" s="93"/>
      <c r="F95" s="94"/>
      <c r="G95" s="95"/>
      <c r="H95" s="95">
        <f t="shared" si="2"/>
        <v>0</v>
      </c>
      <c r="I95" s="97"/>
    </row>
    <row r="96" spans="2:11" ht="28.5" customHeight="1">
      <c r="B96" s="90"/>
      <c r="C96" s="91"/>
      <c r="D96" s="101"/>
      <c r="E96" s="93"/>
      <c r="F96" s="94"/>
      <c r="G96" s="95"/>
      <c r="H96" s="95">
        <f t="shared" si="2"/>
        <v>0</v>
      </c>
      <c r="I96" s="97"/>
    </row>
    <row r="97" spans="2:11" ht="28.5" customHeight="1">
      <c r="B97" s="109"/>
      <c r="C97" s="96"/>
      <c r="D97" s="97"/>
      <c r="E97" s="110"/>
      <c r="F97" s="111"/>
      <c r="G97" s="79"/>
      <c r="H97" s="95">
        <f t="shared" si="2"/>
        <v>0</v>
      </c>
      <c r="I97" s="97"/>
      <c r="J97" s="58"/>
      <c r="K97" s="58"/>
    </row>
    <row r="98" spans="2:11" ht="28.5" customHeight="1" thickBot="1">
      <c r="B98" s="112"/>
      <c r="C98" s="113"/>
      <c r="D98" s="114"/>
      <c r="E98" s="115"/>
      <c r="F98" s="116"/>
      <c r="G98" s="117"/>
      <c r="H98" s="118">
        <f t="shared" si="2"/>
        <v>0</v>
      </c>
      <c r="I98" s="114"/>
      <c r="J98" s="59"/>
      <c r="K98" s="58"/>
    </row>
    <row r="99" spans="2:11" ht="28.5" customHeight="1" thickTop="1">
      <c r="B99" s="119"/>
      <c r="C99" s="120"/>
      <c r="D99" s="121"/>
      <c r="E99" s="122"/>
      <c r="F99" s="89"/>
      <c r="G99" s="123"/>
      <c r="H99" s="124">
        <f>SUM(H70:H98)</f>
        <v>0</v>
      </c>
      <c r="I99" s="125"/>
      <c r="J99" s="60"/>
      <c r="K99" s="61"/>
    </row>
    <row r="100" spans="2:11" ht="20.25" customHeight="1">
      <c r="B100" s="49" t="s">
        <v>26</v>
      </c>
      <c r="C100" s="47">
        <f>_xlfn.XLOOKUP('1-1明細'!C101,'1請求書(表紙）'!$C$16:$C$30,'1請求書(表紙）'!$B$16:$B$30)</f>
        <v>0</v>
      </c>
      <c r="G100" s="267">
        <f>'1請求書(表紙）'!$K$5</f>
        <v>0</v>
      </c>
      <c r="H100" s="267"/>
      <c r="I100" s="267"/>
      <c r="J100" s="60"/>
      <c r="K100" s="61"/>
    </row>
    <row r="101" spans="2:11" ht="20.25" customHeight="1">
      <c r="B101" s="49" t="s">
        <v>25</v>
      </c>
      <c r="C101" s="48"/>
      <c r="D101" s="63"/>
      <c r="G101" s="266">
        <f>'1請求書(表紙）'!$L$2</f>
        <v>0</v>
      </c>
      <c r="H101" s="266"/>
      <c r="I101" s="266"/>
      <c r="J101" s="60"/>
      <c r="K101" s="61"/>
    </row>
    <row r="102" spans="2:11" ht="28.5" customHeight="1">
      <c r="B102" s="54" t="s">
        <v>27</v>
      </c>
      <c r="C102" s="54" t="s">
        <v>24</v>
      </c>
      <c r="D102" s="55" t="s">
        <v>43</v>
      </c>
      <c r="E102" s="54" t="s">
        <v>19</v>
      </c>
      <c r="F102" s="54" t="s">
        <v>20</v>
      </c>
      <c r="G102" s="54" t="s">
        <v>21</v>
      </c>
      <c r="H102" s="56" t="s">
        <v>22</v>
      </c>
      <c r="I102" s="54" t="s">
        <v>42</v>
      </c>
      <c r="J102" s="60"/>
      <c r="K102" s="61"/>
    </row>
    <row r="103" spans="2:11" ht="28.5" customHeight="1">
      <c r="B103" s="75"/>
      <c r="C103" s="75"/>
      <c r="D103" s="77"/>
      <c r="E103" s="78"/>
      <c r="F103" s="79"/>
      <c r="G103" s="79"/>
      <c r="H103" s="79">
        <f>E103*G103</f>
        <v>0</v>
      </c>
      <c r="I103" s="75"/>
      <c r="J103" s="60"/>
      <c r="K103" s="61"/>
    </row>
    <row r="104" spans="2:11" ht="28.5" customHeight="1">
      <c r="B104" s="75"/>
      <c r="C104" s="75"/>
      <c r="D104" s="77"/>
      <c r="E104" s="78"/>
      <c r="F104" s="79"/>
      <c r="G104" s="79"/>
      <c r="H104" s="79">
        <f t="shared" ref="H104:H131" si="3">E104*G104</f>
        <v>0</v>
      </c>
      <c r="I104" s="75"/>
      <c r="J104" s="60"/>
      <c r="K104" s="61"/>
    </row>
    <row r="105" spans="2:11" ht="28.5" customHeight="1">
      <c r="B105" s="75"/>
      <c r="C105" s="75"/>
      <c r="D105" s="77"/>
      <c r="E105" s="78"/>
      <c r="F105" s="79"/>
      <c r="G105" s="79"/>
      <c r="H105" s="79">
        <f t="shared" si="3"/>
        <v>0</v>
      </c>
      <c r="I105" s="75"/>
    </row>
    <row r="106" spans="2:11" ht="28.5" customHeight="1">
      <c r="B106" s="75"/>
      <c r="C106" s="75"/>
      <c r="D106" s="77"/>
      <c r="E106" s="78"/>
      <c r="F106" s="79"/>
      <c r="G106" s="79"/>
      <c r="H106" s="79">
        <f t="shared" si="3"/>
        <v>0</v>
      </c>
      <c r="I106" s="75"/>
    </row>
    <row r="107" spans="2:11" ht="28.5" customHeight="1">
      <c r="B107" s="75"/>
      <c r="C107" s="75"/>
      <c r="D107" s="77"/>
      <c r="E107" s="78"/>
      <c r="F107" s="79"/>
      <c r="G107" s="79"/>
      <c r="H107" s="79">
        <f t="shared" si="3"/>
        <v>0</v>
      </c>
      <c r="I107" s="75"/>
    </row>
    <row r="108" spans="2:11" ht="28.5" customHeight="1">
      <c r="B108" s="75"/>
      <c r="C108" s="75"/>
      <c r="D108" s="77"/>
      <c r="E108" s="78"/>
      <c r="F108" s="79"/>
      <c r="G108" s="79"/>
      <c r="H108" s="79">
        <f t="shared" si="3"/>
        <v>0</v>
      </c>
      <c r="I108" s="75"/>
    </row>
    <row r="109" spans="2:11" ht="28.5" customHeight="1">
      <c r="B109" s="75"/>
      <c r="C109" s="75"/>
      <c r="D109" s="77"/>
      <c r="E109" s="78"/>
      <c r="F109" s="79"/>
      <c r="G109" s="79"/>
      <c r="H109" s="79">
        <f t="shared" si="3"/>
        <v>0</v>
      </c>
      <c r="I109" s="75"/>
    </row>
    <row r="110" spans="2:11" ht="28.5" customHeight="1">
      <c r="B110" s="75"/>
      <c r="C110" s="75"/>
      <c r="D110" s="77"/>
      <c r="E110" s="78"/>
      <c r="F110" s="79"/>
      <c r="G110" s="79"/>
      <c r="H110" s="79">
        <f t="shared" si="3"/>
        <v>0</v>
      </c>
      <c r="I110" s="75"/>
    </row>
    <row r="111" spans="2:11" ht="28.5" customHeight="1">
      <c r="B111" s="75"/>
      <c r="C111" s="75"/>
      <c r="D111" s="77"/>
      <c r="E111" s="78"/>
      <c r="F111" s="79"/>
      <c r="G111" s="79"/>
      <c r="H111" s="79">
        <f t="shared" si="3"/>
        <v>0</v>
      </c>
      <c r="I111" s="75"/>
    </row>
    <row r="112" spans="2:11" ht="28.5" customHeight="1">
      <c r="B112" s="75"/>
      <c r="C112" s="75"/>
      <c r="D112" s="77"/>
      <c r="E112" s="78"/>
      <c r="F112" s="79"/>
      <c r="G112" s="79"/>
      <c r="H112" s="79">
        <f t="shared" si="3"/>
        <v>0</v>
      </c>
      <c r="I112" s="75"/>
    </row>
    <row r="113" spans="2:9" ht="28.5" customHeight="1">
      <c r="B113" s="90"/>
      <c r="C113" s="91"/>
      <c r="D113" s="92"/>
      <c r="E113" s="93"/>
      <c r="F113" s="94"/>
      <c r="G113" s="95"/>
      <c r="H113" s="95">
        <f t="shared" si="3"/>
        <v>0</v>
      </c>
      <c r="I113" s="96"/>
    </row>
    <row r="114" spans="2:9" ht="28.5" customHeight="1">
      <c r="B114" s="106"/>
      <c r="C114" s="97"/>
      <c r="D114" s="92"/>
      <c r="E114" s="93"/>
      <c r="F114" s="94"/>
      <c r="G114" s="95"/>
      <c r="H114" s="95">
        <f t="shared" si="3"/>
        <v>0</v>
      </c>
      <c r="I114" s="97"/>
    </row>
    <row r="115" spans="2:9" ht="28.5" customHeight="1">
      <c r="B115" s="98"/>
      <c r="C115" s="99"/>
      <c r="D115" s="92"/>
      <c r="E115" s="93"/>
      <c r="F115" s="94"/>
      <c r="G115" s="95"/>
      <c r="H115" s="95">
        <f t="shared" si="3"/>
        <v>0</v>
      </c>
      <c r="I115" s="100"/>
    </row>
    <row r="116" spans="2:9" ht="28.5" customHeight="1">
      <c r="B116" s="90"/>
      <c r="C116" s="99"/>
      <c r="D116" s="92"/>
      <c r="E116" s="93"/>
      <c r="F116" s="94"/>
      <c r="G116" s="95"/>
      <c r="H116" s="95">
        <f t="shared" si="3"/>
        <v>0</v>
      </c>
      <c r="I116" s="100"/>
    </row>
    <row r="117" spans="2:9" ht="28.5" customHeight="1">
      <c r="B117" s="90"/>
      <c r="C117" s="99"/>
      <c r="D117" s="92"/>
      <c r="E117" s="93"/>
      <c r="F117" s="94"/>
      <c r="G117" s="95"/>
      <c r="H117" s="95">
        <f t="shared" si="3"/>
        <v>0</v>
      </c>
      <c r="I117" s="100"/>
    </row>
    <row r="118" spans="2:9" ht="28.5" customHeight="1">
      <c r="B118" s="90"/>
      <c r="C118" s="99"/>
      <c r="D118" s="92"/>
      <c r="E118" s="93"/>
      <c r="F118" s="94"/>
      <c r="G118" s="95"/>
      <c r="H118" s="95">
        <f t="shared" si="3"/>
        <v>0</v>
      </c>
      <c r="I118" s="100"/>
    </row>
    <row r="119" spans="2:9" ht="28.5" customHeight="1">
      <c r="B119" s="90"/>
      <c r="C119" s="99"/>
      <c r="D119" s="92"/>
      <c r="E119" s="93"/>
      <c r="F119" s="94"/>
      <c r="G119" s="95"/>
      <c r="H119" s="95">
        <f t="shared" si="3"/>
        <v>0</v>
      </c>
      <c r="I119" s="100"/>
    </row>
    <row r="120" spans="2:9" ht="28.5" customHeight="1">
      <c r="B120" s="90"/>
      <c r="C120" s="99"/>
      <c r="D120" s="92"/>
      <c r="E120" s="93"/>
      <c r="F120" s="94"/>
      <c r="G120" s="95"/>
      <c r="H120" s="95">
        <f t="shared" si="3"/>
        <v>0</v>
      </c>
      <c r="I120" s="100"/>
    </row>
    <row r="121" spans="2:9" ht="28.5" customHeight="1">
      <c r="B121" s="90"/>
      <c r="C121" s="99"/>
      <c r="D121" s="92"/>
      <c r="E121" s="93"/>
      <c r="F121" s="94"/>
      <c r="G121" s="95"/>
      <c r="H121" s="95">
        <f t="shared" si="3"/>
        <v>0</v>
      </c>
      <c r="I121" s="100"/>
    </row>
    <row r="122" spans="2:9" ht="28.5" customHeight="1">
      <c r="B122" s="90"/>
      <c r="C122" s="97"/>
      <c r="D122" s="101"/>
      <c r="E122" s="93"/>
      <c r="F122" s="94"/>
      <c r="G122" s="95"/>
      <c r="H122" s="95">
        <f t="shared" si="3"/>
        <v>0</v>
      </c>
      <c r="I122" s="100"/>
    </row>
    <row r="123" spans="2:9" ht="28.5" customHeight="1">
      <c r="B123" s="90"/>
      <c r="C123" s="99"/>
      <c r="D123" s="101"/>
      <c r="E123" s="93"/>
      <c r="F123" s="94"/>
      <c r="G123" s="95"/>
      <c r="H123" s="95">
        <f t="shared" si="3"/>
        <v>0</v>
      </c>
      <c r="I123" s="100"/>
    </row>
    <row r="124" spans="2:9" ht="28.5" customHeight="1">
      <c r="B124" s="102"/>
      <c r="C124" s="103"/>
      <c r="D124" s="104"/>
      <c r="E124" s="93"/>
      <c r="F124" s="94"/>
      <c r="G124" s="95"/>
      <c r="H124" s="95">
        <f t="shared" si="3"/>
        <v>0</v>
      </c>
      <c r="I124" s="100"/>
    </row>
    <row r="125" spans="2:9" ht="28.5" customHeight="1">
      <c r="B125" s="105"/>
      <c r="C125" s="97"/>
      <c r="D125" s="92"/>
      <c r="E125" s="93"/>
      <c r="F125" s="94"/>
      <c r="G125" s="95"/>
      <c r="H125" s="95">
        <f t="shared" si="3"/>
        <v>0</v>
      </c>
      <c r="I125" s="97"/>
    </row>
    <row r="126" spans="2:9" ht="28.5" customHeight="1">
      <c r="B126" s="106"/>
      <c r="C126" s="91"/>
      <c r="D126" s="101"/>
      <c r="E126" s="93"/>
      <c r="F126" s="94"/>
      <c r="G126" s="95"/>
      <c r="H126" s="95">
        <f t="shared" si="3"/>
        <v>0</v>
      </c>
      <c r="I126" s="97"/>
    </row>
    <row r="127" spans="2:9" ht="28.5" customHeight="1">
      <c r="B127" s="102"/>
      <c r="C127" s="103"/>
      <c r="D127" s="92"/>
      <c r="E127" s="93"/>
      <c r="F127" s="94"/>
      <c r="G127" s="95"/>
      <c r="H127" s="95">
        <f t="shared" si="3"/>
        <v>0</v>
      </c>
      <c r="I127" s="97"/>
    </row>
    <row r="128" spans="2:9" ht="28.5" customHeight="1">
      <c r="B128" s="90"/>
      <c r="C128" s="107"/>
      <c r="D128" s="108"/>
      <c r="E128" s="93"/>
      <c r="F128" s="94"/>
      <c r="G128" s="95"/>
      <c r="H128" s="95">
        <f t="shared" si="3"/>
        <v>0</v>
      </c>
      <c r="I128" s="97"/>
    </row>
    <row r="129" spans="2:9" ht="28.5" customHeight="1">
      <c r="B129" s="90"/>
      <c r="C129" s="91"/>
      <c r="D129" s="101"/>
      <c r="E129" s="93"/>
      <c r="F129" s="94"/>
      <c r="G129" s="95"/>
      <c r="H129" s="95">
        <f t="shared" si="3"/>
        <v>0</v>
      </c>
      <c r="I129" s="97"/>
    </row>
    <row r="130" spans="2:9" ht="28.5" customHeight="1">
      <c r="B130" s="109"/>
      <c r="C130" s="96"/>
      <c r="D130" s="97"/>
      <c r="E130" s="110"/>
      <c r="F130" s="111"/>
      <c r="G130" s="79"/>
      <c r="H130" s="95">
        <f t="shared" si="3"/>
        <v>0</v>
      </c>
      <c r="I130" s="97"/>
    </row>
    <row r="131" spans="2:9" ht="28.5" customHeight="1" thickBot="1">
      <c r="B131" s="112"/>
      <c r="C131" s="113"/>
      <c r="D131" s="114"/>
      <c r="E131" s="115"/>
      <c r="F131" s="116"/>
      <c r="G131" s="117"/>
      <c r="H131" s="118">
        <f t="shared" si="3"/>
        <v>0</v>
      </c>
      <c r="I131" s="114"/>
    </row>
    <row r="132" spans="2:9" ht="28.5" customHeight="1" thickTop="1">
      <c r="B132" s="119"/>
      <c r="C132" s="120"/>
      <c r="D132" s="121"/>
      <c r="E132" s="122"/>
      <c r="F132" s="89"/>
      <c r="G132" s="123"/>
      <c r="H132" s="124">
        <f>SUM(H103:H131)</f>
        <v>0</v>
      </c>
      <c r="I132" s="125"/>
    </row>
    <row r="133" spans="2:9" ht="20.25" customHeight="1">
      <c r="B133" s="49" t="s">
        <v>26</v>
      </c>
      <c r="C133" s="47">
        <f>_xlfn.XLOOKUP('1-1明細'!C134,'1請求書(表紙）'!$C$16:$C$30,'1請求書(表紙）'!$B$16:$B$30)</f>
        <v>0</v>
      </c>
      <c r="G133" s="267">
        <f>'1請求書(表紙）'!$K$5</f>
        <v>0</v>
      </c>
      <c r="H133" s="267"/>
      <c r="I133" s="267"/>
    </row>
    <row r="134" spans="2:9" ht="20.25" customHeight="1">
      <c r="B134" s="49" t="s">
        <v>25</v>
      </c>
      <c r="C134" s="48"/>
      <c r="D134" s="63"/>
      <c r="G134" s="266">
        <f>'1請求書(表紙）'!$L$2</f>
        <v>0</v>
      </c>
      <c r="H134" s="266"/>
      <c r="I134" s="266"/>
    </row>
    <row r="135" spans="2:9" ht="28.5" customHeight="1">
      <c r="B135" s="54" t="s">
        <v>27</v>
      </c>
      <c r="C135" s="54" t="s">
        <v>24</v>
      </c>
      <c r="D135" s="55" t="s">
        <v>43</v>
      </c>
      <c r="E135" s="54" t="s">
        <v>19</v>
      </c>
      <c r="F135" s="54" t="s">
        <v>20</v>
      </c>
      <c r="G135" s="54" t="s">
        <v>21</v>
      </c>
      <c r="H135" s="56" t="s">
        <v>22</v>
      </c>
      <c r="I135" s="54" t="s">
        <v>42</v>
      </c>
    </row>
    <row r="136" spans="2:9" ht="28.5" customHeight="1">
      <c r="B136" s="75"/>
      <c r="C136" s="75"/>
      <c r="D136" s="77"/>
      <c r="E136" s="78"/>
      <c r="F136" s="79"/>
      <c r="G136" s="79"/>
      <c r="H136" s="79">
        <f>E136*G136</f>
        <v>0</v>
      </c>
      <c r="I136" s="75"/>
    </row>
    <row r="137" spans="2:9" ht="28.5" customHeight="1">
      <c r="B137" s="75"/>
      <c r="C137" s="75"/>
      <c r="D137" s="77"/>
      <c r="E137" s="78"/>
      <c r="F137" s="79"/>
      <c r="G137" s="79"/>
      <c r="H137" s="79">
        <f t="shared" ref="H137:H164" si="4">E137*G137</f>
        <v>0</v>
      </c>
      <c r="I137" s="75"/>
    </row>
    <row r="138" spans="2:9" ht="28.5" customHeight="1">
      <c r="B138" s="75"/>
      <c r="C138" s="75"/>
      <c r="D138" s="77"/>
      <c r="E138" s="78"/>
      <c r="F138" s="79"/>
      <c r="G138" s="79"/>
      <c r="H138" s="79">
        <f t="shared" si="4"/>
        <v>0</v>
      </c>
      <c r="I138" s="75"/>
    </row>
    <row r="139" spans="2:9" ht="28.5" customHeight="1">
      <c r="B139" s="75"/>
      <c r="C139" s="75"/>
      <c r="D139" s="77"/>
      <c r="E139" s="78"/>
      <c r="F139" s="79"/>
      <c r="G139" s="79"/>
      <c r="H139" s="79">
        <f t="shared" si="4"/>
        <v>0</v>
      </c>
      <c r="I139" s="75"/>
    </row>
    <row r="140" spans="2:9" ht="28.5" customHeight="1">
      <c r="B140" s="75"/>
      <c r="C140" s="75"/>
      <c r="D140" s="77"/>
      <c r="E140" s="78"/>
      <c r="F140" s="79"/>
      <c r="G140" s="79"/>
      <c r="H140" s="79">
        <f t="shared" si="4"/>
        <v>0</v>
      </c>
      <c r="I140" s="75"/>
    </row>
    <row r="141" spans="2:9" ht="28.5" customHeight="1">
      <c r="B141" s="75"/>
      <c r="C141" s="75"/>
      <c r="D141" s="77"/>
      <c r="E141" s="78"/>
      <c r="F141" s="79"/>
      <c r="G141" s="79"/>
      <c r="H141" s="79">
        <f t="shared" si="4"/>
        <v>0</v>
      </c>
      <c r="I141" s="75"/>
    </row>
    <row r="142" spans="2:9" ht="28.5" customHeight="1">
      <c r="B142" s="75"/>
      <c r="C142" s="75"/>
      <c r="D142" s="77"/>
      <c r="E142" s="78"/>
      <c r="F142" s="79"/>
      <c r="G142" s="79"/>
      <c r="H142" s="79">
        <f t="shared" si="4"/>
        <v>0</v>
      </c>
      <c r="I142" s="75"/>
    </row>
    <row r="143" spans="2:9" ht="28.5" customHeight="1">
      <c r="B143" s="75"/>
      <c r="C143" s="75"/>
      <c r="D143" s="77"/>
      <c r="E143" s="78"/>
      <c r="F143" s="79"/>
      <c r="G143" s="79"/>
      <c r="H143" s="79">
        <f t="shared" si="4"/>
        <v>0</v>
      </c>
      <c r="I143" s="75"/>
    </row>
    <row r="144" spans="2:9" ht="28.5" customHeight="1">
      <c r="B144" s="75"/>
      <c r="C144" s="75"/>
      <c r="D144" s="77"/>
      <c r="E144" s="78"/>
      <c r="F144" s="79"/>
      <c r="G144" s="79"/>
      <c r="H144" s="79">
        <f t="shared" si="4"/>
        <v>0</v>
      </c>
      <c r="I144" s="75"/>
    </row>
    <row r="145" spans="2:9" ht="28.5" customHeight="1">
      <c r="B145" s="75"/>
      <c r="C145" s="75"/>
      <c r="D145" s="77"/>
      <c r="E145" s="78"/>
      <c r="F145" s="79"/>
      <c r="G145" s="79"/>
      <c r="H145" s="79">
        <f t="shared" si="4"/>
        <v>0</v>
      </c>
      <c r="I145" s="75"/>
    </row>
    <row r="146" spans="2:9" ht="28.5" customHeight="1">
      <c r="B146" s="90"/>
      <c r="C146" s="91"/>
      <c r="D146" s="92"/>
      <c r="E146" s="93"/>
      <c r="F146" s="94"/>
      <c r="G146" s="95"/>
      <c r="H146" s="95">
        <f t="shared" si="4"/>
        <v>0</v>
      </c>
      <c r="I146" s="96"/>
    </row>
    <row r="147" spans="2:9" ht="28.5" customHeight="1">
      <c r="B147" s="106"/>
      <c r="C147" s="97"/>
      <c r="D147" s="92"/>
      <c r="E147" s="93"/>
      <c r="F147" s="94"/>
      <c r="G147" s="95"/>
      <c r="H147" s="95">
        <f t="shared" si="4"/>
        <v>0</v>
      </c>
      <c r="I147" s="97"/>
    </row>
    <row r="148" spans="2:9" ht="28.5" customHeight="1">
      <c r="B148" s="98"/>
      <c r="C148" s="99"/>
      <c r="D148" s="92"/>
      <c r="E148" s="93"/>
      <c r="F148" s="94"/>
      <c r="G148" s="95"/>
      <c r="H148" s="95">
        <f t="shared" si="4"/>
        <v>0</v>
      </c>
      <c r="I148" s="100"/>
    </row>
    <row r="149" spans="2:9" ht="28.5" customHeight="1">
      <c r="B149" s="90"/>
      <c r="C149" s="99"/>
      <c r="D149" s="92"/>
      <c r="E149" s="93"/>
      <c r="F149" s="94"/>
      <c r="G149" s="95"/>
      <c r="H149" s="95">
        <f t="shared" si="4"/>
        <v>0</v>
      </c>
      <c r="I149" s="100"/>
    </row>
    <row r="150" spans="2:9" ht="28.5" customHeight="1">
      <c r="B150" s="90"/>
      <c r="C150" s="99"/>
      <c r="D150" s="92"/>
      <c r="E150" s="93"/>
      <c r="F150" s="94"/>
      <c r="G150" s="95"/>
      <c r="H150" s="95">
        <f t="shared" si="4"/>
        <v>0</v>
      </c>
      <c r="I150" s="100"/>
    </row>
    <row r="151" spans="2:9" ht="28.5" customHeight="1">
      <c r="B151" s="90"/>
      <c r="C151" s="99"/>
      <c r="D151" s="92"/>
      <c r="E151" s="93"/>
      <c r="F151" s="94"/>
      <c r="G151" s="95"/>
      <c r="H151" s="95">
        <f t="shared" si="4"/>
        <v>0</v>
      </c>
      <c r="I151" s="100"/>
    </row>
    <row r="152" spans="2:9" ht="28.5" customHeight="1">
      <c r="B152" s="90"/>
      <c r="C152" s="99"/>
      <c r="D152" s="92"/>
      <c r="E152" s="93"/>
      <c r="F152" s="94"/>
      <c r="G152" s="95"/>
      <c r="H152" s="95">
        <f t="shared" si="4"/>
        <v>0</v>
      </c>
      <c r="I152" s="100"/>
    </row>
    <row r="153" spans="2:9" ht="28.5" customHeight="1">
      <c r="B153" s="90"/>
      <c r="C153" s="99"/>
      <c r="D153" s="92"/>
      <c r="E153" s="93"/>
      <c r="F153" s="94"/>
      <c r="G153" s="95"/>
      <c r="H153" s="95">
        <f t="shared" si="4"/>
        <v>0</v>
      </c>
      <c r="I153" s="100"/>
    </row>
    <row r="154" spans="2:9" ht="28.5" customHeight="1">
      <c r="B154" s="90"/>
      <c r="C154" s="99"/>
      <c r="D154" s="92"/>
      <c r="E154" s="93"/>
      <c r="F154" s="94"/>
      <c r="G154" s="95"/>
      <c r="H154" s="95">
        <f t="shared" si="4"/>
        <v>0</v>
      </c>
      <c r="I154" s="100"/>
    </row>
    <row r="155" spans="2:9" ht="28.5" customHeight="1">
      <c r="B155" s="90"/>
      <c r="C155" s="97"/>
      <c r="D155" s="101"/>
      <c r="E155" s="93"/>
      <c r="F155" s="94"/>
      <c r="G155" s="95"/>
      <c r="H155" s="95">
        <f t="shared" si="4"/>
        <v>0</v>
      </c>
      <c r="I155" s="100"/>
    </row>
    <row r="156" spans="2:9" ht="28.5" customHeight="1">
      <c r="B156" s="90"/>
      <c r="C156" s="91"/>
      <c r="D156" s="101"/>
      <c r="E156" s="93"/>
      <c r="F156" s="94"/>
      <c r="G156" s="95"/>
      <c r="H156" s="95">
        <f t="shared" si="4"/>
        <v>0</v>
      </c>
      <c r="I156" s="100"/>
    </row>
    <row r="157" spans="2:9" ht="28.5" customHeight="1">
      <c r="B157" s="102"/>
      <c r="C157" s="103"/>
      <c r="D157" s="104"/>
      <c r="E157" s="93"/>
      <c r="F157" s="94"/>
      <c r="G157" s="95"/>
      <c r="H157" s="95">
        <f t="shared" si="4"/>
        <v>0</v>
      </c>
      <c r="I157" s="100"/>
    </row>
    <row r="158" spans="2:9" ht="28.5" customHeight="1">
      <c r="B158" s="105"/>
      <c r="C158" s="97"/>
      <c r="D158" s="92"/>
      <c r="E158" s="93"/>
      <c r="F158" s="94"/>
      <c r="G158" s="95"/>
      <c r="H158" s="95">
        <f t="shared" si="4"/>
        <v>0</v>
      </c>
      <c r="I158" s="97"/>
    </row>
    <row r="159" spans="2:9" ht="28.5" customHeight="1">
      <c r="B159" s="106"/>
      <c r="C159" s="91"/>
      <c r="D159" s="101"/>
      <c r="E159" s="93"/>
      <c r="F159" s="94"/>
      <c r="G159" s="95"/>
      <c r="H159" s="95">
        <f t="shared" si="4"/>
        <v>0</v>
      </c>
      <c r="I159" s="97"/>
    </row>
    <row r="160" spans="2:9" ht="28.5" customHeight="1">
      <c r="B160" s="102"/>
      <c r="C160" s="103"/>
      <c r="D160" s="92"/>
      <c r="E160" s="93"/>
      <c r="F160" s="94"/>
      <c r="G160" s="95"/>
      <c r="H160" s="95">
        <f t="shared" si="4"/>
        <v>0</v>
      </c>
      <c r="I160" s="97"/>
    </row>
    <row r="161" spans="2:9" ht="28.5" customHeight="1">
      <c r="B161" s="90"/>
      <c r="C161" s="107"/>
      <c r="D161" s="108"/>
      <c r="E161" s="93"/>
      <c r="F161" s="94"/>
      <c r="G161" s="95"/>
      <c r="H161" s="95">
        <f t="shared" si="4"/>
        <v>0</v>
      </c>
      <c r="I161" s="97"/>
    </row>
    <row r="162" spans="2:9" ht="28.5" customHeight="1">
      <c r="B162" s="90"/>
      <c r="C162" s="91"/>
      <c r="D162" s="101"/>
      <c r="E162" s="93"/>
      <c r="F162" s="94"/>
      <c r="G162" s="95"/>
      <c r="H162" s="95">
        <f t="shared" si="4"/>
        <v>0</v>
      </c>
      <c r="I162" s="97"/>
    </row>
    <row r="163" spans="2:9" ht="28.5" customHeight="1">
      <c r="B163" s="109"/>
      <c r="C163" s="96"/>
      <c r="D163" s="97"/>
      <c r="E163" s="110"/>
      <c r="F163" s="111"/>
      <c r="G163" s="79"/>
      <c r="H163" s="95">
        <f t="shared" si="4"/>
        <v>0</v>
      </c>
      <c r="I163" s="97"/>
    </row>
    <row r="164" spans="2:9" ht="28.5" customHeight="1" thickBot="1">
      <c r="B164" s="112"/>
      <c r="C164" s="113"/>
      <c r="D164" s="114"/>
      <c r="E164" s="115"/>
      <c r="F164" s="116"/>
      <c r="G164" s="117"/>
      <c r="H164" s="118">
        <f t="shared" si="4"/>
        <v>0</v>
      </c>
      <c r="I164" s="114"/>
    </row>
    <row r="165" spans="2:9" ht="28.5" customHeight="1" thickTop="1">
      <c r="B165" s="119"/>
      <c r="C165" s="120"/>
      <c r="D165" s="121"/>
      <c r="E165" s="122"/>
      <c r="F165" s="89"/>
      <c r="G165" s="123"/>
      <c r="H165" s="124">
        <f>SUM(H136:H164)</f>
        <v>0</v>
      </c>
      <c r="I165" s="125"/>
    </row>
    <row r="166" spans="2:9" ht="26.25" customHeight="1">
      <c r="B166" s="64"/>
      <c r="C166" s="65"/>
      <c r="D166" s="66"/>
      <c r="E166" s="67"/>
      <c r="F166" s="68"/>
      <c r="G166" s="66"/>
      <c r="H166" s="67"/>
      <c r="I166" s="66"/>
    </row>
    <row r="167" spans="2:9" ht="26.25" customHeight="1">
      <c r="B167" s="64"/>
      <c r="C167" s="65"/>
      <c r="D167" s="66"/>
      <c r="E167" s="67"/>
      <c r="F167" s="68"/>
      <c r="G167" s="66"/>
      <c r="H167" s="67"/>
      <c r="I167" s="66"/>
    </row>
    <row r="168" spans="2:9" ht="26.25" customHeight="1">
      <c r="B168" s="64"/>
      <c r="C168" s="65"/>
      <c r="D168" s="66"/>
      <c r="E168" s="67"/>
      <c r="F168" s="68"/>
      <c r="G168" s="66"/>
      <c r="H168" s="67"/>
      <c r="I168" s="66"/>
    </row>
    <row r="169" spans="2:9" ht="26.25" customHeight="1">
      <c r="B169" s="64"/>
      <c r="C169" s="65"/>
      <c r="D169" s="66"/>
      <c r="E169" s="67"/>
      <c r="F169" s="68"/>
      <c r="G169" s="66"/>
      <c r="H169" s="67"/>
      <c r="I169" s="66"/>
    </row>
    <row r="170" spans="2:9" ht="26.25" customHeight="1">
      <c r="B170" s="64"/>
      <c r="C170" s="65"/>
      <c r="D170" s="66"/>
      <c r="E170" s="67"/>
      <c r="F170" s="68"/>
      <c r="G170" s="66"/>
      <c r="H170" s="67"/>
      <c r="I170" s="66"/>
    </row>
    <row r="171" spans="2:9" ht="26.25" customHeight="1">
      <c r="B171" s="69"/>
      <c r="C171" s="70"/>
      <c r="D171" s="43"/>
      <c r="H171" s="71"/>
    </row>
    <row r="172" spans="2:9" ht="26.25" customHeight="1">
      <c r="B172" s="69"/>
      <c r="C172" s="72"/>
      <c r="D172" s="43"/>
      <c r="H172" s="71"/>
    </row>
    <row r="173" spans="2:9" ht="26.25" customHeight="1">
      <c r="C173" s="46"/>
      <c r="D173" s="44"/>
      <c r="H173" s="71"/>
    </row>
    <row r="174" spans="2:9" ht="26.25" customHeight="1">
      <c r="C174" s="46"/>
      <c r="D174" s="44"/>
      <c r="H174" s="71"/>
    </row>
    <row r="175" spans="2:9" ht="26.25" customHeight="1">
      <c r="C175" s="42"/>
      <c r="D175" s="44"/>
      <c r="H175" s="71"/>
    </row>
    <row r="176" spans="2:9" ht="26.25" customHeight="1">
      <c r="C176" s="73"/>
      <c r="D176" s="45"/>
      <c r="H176" s="71"/>
    </row>
    <row r="177" spans="8:8" ht="26.25" customHeight="1">
      <c r="H177" s="71"/>
    </row>
    <row r="178" spans="8:8" ht="26.25" customHeight="1">
      <c r="H178" s="71"/>
    </row>
    <row r="179" spans="8:8" ht="26.25" customHeight="1">
      <c r="H179" s="71"/>
    </row>
    <row r="180" spans="8:8" ht="26.25" customHeight="1">
      <c r="H180" s="71"/>
    </row>
    <row r="181" spans="8:8" ht="26.25" customHeight="1">
      <c r="H181" s="71"/>
    </row>
    <row r="182" spans="8:8" ht="26.25" customHeight="1">
      <c r="H182" s="71"/>
    </row>
    <row r="183" spans="8:8" ht="26.25" customHeight="1">
      <c r="H183" s="71"/>
    </row>
    <row r="184" spans="8:8" ht="26.25" customHeight="1">
      <c r="H184" s="71"/>
    </row>
    <row r="185" spans="8:8" ht="26.25" customHeight="1">
      <c r="H185" s="71"/>
    </row>
    <row r="186" spans="8:8" ht="26.25" customHeight="1">
      <c r="H186" s="71"/>
    </row>
    <row r="187" spans="8:8" ht="26.25" customHeight="1">
      <c r="H187" s="71"/>
    </row>
    <row r="188" spans="8:8" ht="26.25" customHeight="1">
      <c r="H188" s="71"/>
    </row>
    <row r="189" spans="8:8" ht="26.25" customHeight="1">
      <c r="H189" s="71"/>
    </row>
    <row r="190" spans="8:8" ht="26.25" customHeight="1">
      <c r="H190" s="71"/>
    </row>
    <row r="191" spans="8:8" ht="26.25" customHeight="1">
      <c r="H191" s="71"/>
    </row>
    <row r="192" spans="8:8" ht="26.25" customHeight="1">
      <c r="H192" s="71"/>
    </row>
    <row r="193" spans="8:8" ht="26.25" customHeight="1">
      <c r="H193" s="71"/>
    </row>
    <row r="194" spans="8:8" ht="26.25" customHeight="1">
      <c r="H194" s="71"/>
    </row>
    <row r="195" spans="8:8" ht="26.25" customHeight="1">
      <c r="H195" s="71"/>
    </row>
    <row r="196" spans="8:8" ht="26.25" customHeight="1">
      <c r="H196" s="71"/>
    </row>
    <row r="197" spans="8:8" ht="26.25" customHeight="1">
      <c r="H197" s="71"/>
    </row>
    <row r="198" spans="8:8" ht="26.25" customHeight="1">
      <c r="H198" s="71"/>
    </row>
    <row r="199" spans="8:8" ht="26.25" customHeight="1">
      <c r="H199" s="71"/>
    </row>
    <row r="200" spans="8:8" ht="26.25" customHeight="1">
      <c r="H200" s="71"/>
    </row>
    <row r="201" spans="8:8" ht="26.25" customHeight="1">
      <c r="H201" s="71"/>
    </row>
    <row r="202" spans="8:8" ht="26.25" customHeight="1">
      <c r="H202" s="71"/>
    </row>
    <row r="203" spans="8:8" ht="26.25" customHeight="1">
      <c r="H203" s="71"/>
    </row>
    <row r="204" spans="8:8" ht="26.25" customHeight="1">
      <c r="H204" s="71"/>
    </row>
    <row r="205" spans="8:8" ht="26.25" customHeight="1">
      <c r="H205" s="71"/>
    </row>
    <row r="206" spans="8:8" ht="26.25" customHeight="1">
      <c r="H206" s="71"/>
    </row>
    <row r="207" spans="8:8" ht="26.25" customHeight="1">
      <c r="H207" s="71"/>
    </row>
    <row r="208" spans="8:8" ht="26.25" customHeight="1">
      <c r="H208" s="71"/>
    </row>
    <row r="209" spans="8:8" ht="26.25" customHeight="1">
      <c r="H209" s="71"/>
    </row>
    <row r="210" spans="8:8" ht="26.25" customHeight="1">
      <c r="H210" s="71"/>
    </row>
    <row r="211" spans="8:8" ht="26.25" customHeight="1">
      <c r="H211" s="71"/>
    </row>
    <row r="212" spans="8:8" ht="26.25" customHeight="1">
      <c r="H212" s="71"/>
    </row>
    <row r="213" spans="8:8" ht="26.25" customHeight="1">
      <c r="H213" s="71"/>
    </row>
    <row r="214" spans="8:8" ht="26.25" customHeight="1">
      <c r="H214" s="71"/>
    </row>
    <row r="215" spans="8:8" ht="26.25" customHeight="1">
      <c r="H215" s="71"/>
    </row>
    <row r="216" spans="8:8" ht="26.25" customHeight="1">
      <c r="H216" s="71"/>
    </row>
    <row r="217" spans="8:8" ht="26.25" customHeight="1">
      <c r="H217" s="71"/>
    </row>
    <row r="218" spans="8:8" ht="26.25" customHeight="1">
      <c r="H218" s="71"/>
    </row>
    <row r="219" spans="8:8" ht="26.25" customHeight="1">
      <c r="H219" s="71"/>
    </row>
    <row r="220" spans="8:8" ht="26.25" customHeight="1">
      <c r="H220" s="71"/>
    </row>
    <row r="221" spans="8:8" ht="26.25" customHeight="1">
      <c r="H221" s="71"/>
    </row>
    <row r="222" spans="8:8" ht="26.25" customHeight="1">
      <c r="H222" s="71"/>
    </row>
    <row r="223" spans="8:8" ht="26.25" customHeight="1">
      <c r="H223" s="71"/>
    </row>
    <row r="224" spans="8:8" ht="26.25" customHeight="1">
      <c r="H224" s="71"/>
    </row>
    <row r="225" spans="8:8" ht="26.25" customHeight="1">
      <c r="H225" s="71"/>
    </row>
    <row r="226" spans="8:8" ht="26.25" customHeight="1">
      <c r="H226" s="71"/>
    </row>
    <row r="227" spans="8:8">
      <c r="H227" s="71"/>
    </row>
    <row r="228" spans="8:8">
      <c r="H228" s="71"/>
    </row>
    <row r="229" spans="8:8">
      <c r="H229" s="71"/>
    </row>
    <row r="230" spans="8:8">
      <c r="H230" s="71"/>
    </row>
    <row r="231" spans="8:8">
      <c r="H231" s="71"/>
    </row>
    <row r="232" spans="8:8">
      <c r="H232" s="71"/>
    </row>
    <row r="233" spans="8:8">
      <c r="H233" s="71"/>
    </row>
  </sheetData>
  <sheetProtection formatCells="0" formatColumns="0" formatRows="0" insertColumns="0" insertRows="0" deleteColumns="0" deleteRows="0" sort="0" autoFilter="0"/>
  <mergeCells count="10">
    <mergeCell ref="G1:I1"/>
    <mergeCell ref="G2:I2"/>
    <mergeCell ref="G34:I34"/>
    <mergeCell ref="G35:I35"/>
    <mergeCell ref="G67:I67"/>
    <mergeCell ref="G68:I68"/>
    <mergeCell ref="G100:I100"/>
    <mergeCell ref="G101:I101"/>
    <mergeCell ref="G133:I133"/>
    <mergeCell ref="G134:I134"/>
  </mergeCells>
  <phoneticPr fontId="3"/>
  <conditionalFormatting sqref="C2">
    <cfRule type="containsBlanks" dxfId="4" priority="10">
      <formula>LEN(TRIM(C2))=0</formula>
    </cfRule>
  </conditionalFormatting>
  <conditionalFormatting sqref="C35">
    <cfRule type="containsBlanks" dxfId="3" priority="4">
      <formula>LEN(TRIM(C35))=0</formula>
    </cfRule>
  </conditionalFormatting>
  <conditionalFormatting sqref="C68">
    <cfRule type="containsBlanks" dxfId="2" priority="3">
      <formula>LEN(TRIM(C68))=0</formula>
    </cfRule>
  </conditionalFormatting>
  <conditionalFormatting sqref="C101">
    <cfRule type="containsBlanks" dxfId="1" priority="2">
      <formula>LEN(TRIM(C101))=0</formula>
    </cfRule>
  </conditionalFormatting>
  <conditionalFormatting sqref="C134">
    <cfRule type="containsBlanks" dxfId="0" priority="1">
      <formula>LEN(TRIM(C134))=0</formula>
    </cfRule>
  </conditionalFormatting>
  <dataValidations count="2">
    <dataValidation imeMode="off" allowBlank="1" showInputMessage="1" showErrorMessage="1" sqref="H66 H99 H33 H132 H165 E146:E165 G47:G66 E47:E66 E80:E99 G80:G99 E113:E132 G113:G132 G146:G165 G14:G33 E14:E33" xr:uid="{317BF646-AA22-4C7B-9F72-E949A1497314}"/>
    <dataValidation imeMode="hiragana" allowBlank="1" showInputMessage="1" showErrorMessage="1" sqref="D176 B30:C30 C169:C171 B172:C65680 J3:K13 J15:K15 G166:H171 E166:E171 B62:C62 J36:K46 J48:K48 I37:I49 E69:E79 G36:G46 B63:B66 I70:I82 B95:C95 J69:K79 J81:K81 F69:F99 C37:C65 E172:I176 D177:I65680 I92:K99 J100:K105 B96:B99 E102:E112 I103:I115 B128:C128 F102:F132 I158:I171 I125:I132 B129:B132 B162:B171 E135:E145 I136:I148 B161:C161 C136:C164 D136:D163 B31:B33 L2:IN33 I27:K33 F36:F66 L35:IN66 I60:K66 D37:D64 H37:H65 C70:C98 D70:D97 H70:H98 L68:IN105 C36:D36 C103:C131 D103:D130 H103:H131 C69:D69 J106:IN65612 H136:H164 F135:F171 C102:D102 C135:D135 I21:I22 C18:C32 H15:H32 D18:D31 D35 F35:G35 B35:B61 E35:E46 H36:I36 B68:B94 D68:F68 G68:G79 H69:I69 B101:B127 D101:F101 G101:G112 H102:I102 B134:B160 D134:F134 G134:G145 H135:I135 C3:D17 B2:B29 H3:I14 F3:F33 G2:G13 E3:E13" xr:uid="{E66C9404-29E4-4519-8ED7-B3315B4DD8F9}"/>
  </dataValidations>
  <printOptions horizontalCentered="1"/>
  <pageMargins left="0.6692913385826772" right="0.39370078740157483" top="0.94488188976377963" bottom="0.35433070866141736" header="0.59055118110236227" footer="0.19685039370078741"/>
  <pageSetup paperSize="9" scale="87" orientation="portrait" r:id="rId1"/>
  <headerFooter alignWithMargins="0">
    <oddHeader>&amp;C&amp;16請求明細書</oddHeader>
    <oddFooter>&amp;C&amp;9- &amp;P -</oddFooter>
  </headerFooter>
  <rowBreaks count="4" manualBreakCount="4">
    <brk id="33" min="1" max="8" man="1"/>
    <brk id="66" min="1" max="8" man="1"/>
    <brk id="99" min="1" max="8" man="1"/>
    <brk id="132" min="1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E0FC32-7ECB-4959-BB4F-79FDD9C0526E}">
          <x14:formula1>
            <xm:f>'1請求書(表紙）'!$C$16:$C$30</xm:f>
          </x14:formula1>
          <xm:sqref>C2 C35 C68 C101 C134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1請求書(表紙）</vt:lpstr>
      <vt:lpstr>1-1明細</vt:lpstr>
      <vt:lpstr>'1-1明細'!Print_Area</vt:lpstr>
      <vt:lpstr>'1請求書(表紙）'!Print_Area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田中由貴</dc:creator>
  <cp:lastModifiedBy>田中由貴</cp:lastModifiedBy>
  <cp:lastPrinted>2026-05-27T07:19:04Z</cp:lastPrinted>
  <dcterms:created xsi:type="dcterms:W3CDTF">2026-04-28T01:37:31Z</dcterms:created>
  <dcterms:modified xsi:type="dcterms:W3CDTF">2026-07-02T02:49:46Z</dcterms:modified>
</cp:coreProperties>
</file>